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ocuments\EG_Teleworking\ERP tender\ERP RfP\"/>
    </mc:Choice>
  </mc:AlternateContent>
  <xr:revisionPtr revIDLastSave="0" documentId="13_ncr:1_{A15766EA-3190-4A98-9FF0-F7E5D71737F2}" xr6:coauthVersionLast="45" xr6:coauthVersionMax="45" xr10:uidLastSave="{00000000-0000-0000-0000-000000000000}"/>
  <bookViews>
    <workbookView xWindow="-110" yWindow="-110" windowWidth="22780" windowHeight="14660" tabRatio="937" xr2:uid="{00000000-000D-0000-FFFF-FFFF00000000}"/>
  </bookViews>
  <sheets>
    <sheet name="Main Index and Instructions" sheetId="18" r:id="rId1"/>
    <sheet name="Summary" sheetId="11" r:id="rId2"/>
    <sheet name="Hardware" sheetId="50" r:id="rId3"/>
    <sheet name="Software" sheetId="49" r:id="rId4"/>
    <sheet name="App DevCust" sheetId="54" r:id="rId5"/>
    <sheet name="Hosting" sheetId="53" r:id="rId6"/>
    <sheet name="Training" sheetId="46" r:id="rId7"/>
    <sheet name="Other" sheetId="48" r:id="rId8"/>
    <sheet name="Optional Products" sheetId="51" r:id="rId9"/>
    <sheet name="Optional Services" sheetId="52" r:id="rId10"/>
    <sheet name="Services" sheetId="38" state="hidden" r:id="rId11"/>
    <sheet name="Professional Service Rates" sheetId="4" r:id="rId12"/>
    <sheet name="Lookups" sheetId="40" state="hidden" r:id="rId13"/>
    <sheet name="Template" sheetId="41" state="hidden" r:id="rId14"/>
  </sheets>
  <definedNames>
    <definedName name="PhaseNumbers">Lookups!$A$2:$A$42</definedName>
    <definedName name="_xlnm.Print_Area" localSheetId="10">Services!$A$1:$I$92</definedName>
    <definedName name="_xlnm.Print_Area" localSheetId="3">Software!$A$1:$I$45</definedName>
    <definedName name="_xlnm.Print_Titles" localSheetId="4">'App DevCust'!$1:$5</definedName>
    <definedName name="_xlnm.Print_Titles" localSheetId="2">Hardware!$1:$5</definedName>
    <definedName name="_xlnm.Print_Titles" localSheetId="5">Hosting!$1:$5</definedName>
    <definedName name="_xlnm.Print_Titles" localSheetId="8">'Optional Products'!$1:$5</definedName>
    <definedName name="_xlnm.Print_Titles" localSheetId="9">'Optional Services'!$1:$5</definedName>
    <definedName name="_xlnm.Print_Titles" localSheetId="7">Other!$1:$5</definedName>
    <definedName name="_xlnm.Print_Titles" localSheetId="11">'Professional Service Rates'!$1:$4</definedName>
    <definedName name="_xlnm.Print_Titles" localSheetId="10">Services!$1:$5</definedName>
    <definedName name="_xlnm.Print_Titles" localSheetId="3">Software!$1:$5</definedName>
    <definedName name="_xlnm.Print_Titles" localSheetId="13">Template!$1:$5</definedName>
    <definedName name="_xlnm.Print_Titles" localSheetId="6">Training!$1:$5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54" l="1"/>
  <c r="G16" i="54"/>
  <c r="G12" i="11"/>
  <c r="F16" i="54"/>
  <c r="F12" i="11" s="1"/>
  <c r="E16" i="54"/>
  <c r="E12" i="11" s="1"/>
  <c r="D16" i="54"/>
  <c r="D12" i="11" s="1"/>
  <c r="C16" i="54"/>
  <c r="C12" i="11" s="1"/>
  <c r="B16" i="54"/>
  <c r="B12" i="11" s="1"/>
  <c r="A16" i="54"/>
  <c r="H15" i="54"/>
  <c r="H14" i="54"/>
  <c r="H13" i="54"/>
  <c r="H12" i="54"/>
  <c r="H11" i="54"/>
  <c r="H10" i="54"/>
  <c r="H9" i="54"/>
  <c r="H8" i="54"/>
  <c r="H7" i="54"/>
  <c r="H6" i="54"/>
  <c r="B2" i="54"/>
  <c r="B1" i="54"/>
  <c r="A19" i="53"/>
  <c r="G16" i="53"/>
  <c r="G11" i="11" s="1"/>
  <c r="F16" i="53"/>
  <c r="F11" i="11" s="1"/>
  <c r="E16" i="53"/>
  <c r="E11" i="11" s="1"/>
  <c r="D16" i="53"/>
  <c r="D11" i="11" s="1"/>
  <c r="C16" i="53"/>
  <c r="C11" i="11" s="1"/>
  <c r="B16" i="53"/>
  <c r="B11" i="11" s="1"/>
  <c r="A16" i="53"/>
  <c r="H15" i="53"/>
  <c r="H14" i="53"/>
  <c r="H13" i="53"/>
  <c r="H12" i="53"/>
  <c r="H11" i="53"/>
  <c r="H10" i="53"/>
  <c r="H9" i="53"/>
  <c r="H8" i="53"/>
  <c r="H7" i="53"/>
  <c r="H6" i="53"/>
  <c r="B2" i="53"/>
  <c r="B1" i="53"/>
  <c r="A19" i="52"/>
  <c r="G16" i="52"/>
  <c r="G18" i="11" s="1"/>
  <c r="F16" i="52"/>
  <c r="F18" i="11" s="1"/>
  <c r="E16" i="52"/>
  <c r="E18" i="11" s="1"/>
  <c r="D16" i="52"/>
  <c r="D18" i="11" s="1"/>
  <c r="C16" i="52"/>
  <c r="C18" i="11" s="1"/>
  <c r="B16" i="52"/>
  <c r="B18" i="11" s="1"/>
  <c r="A16" i="52"/>
  <c r="H15" i="52"/>
  <c r="H14" i="52"/>
  <c r="H13" i="52"/>
  <c r="H12" i="52"/>
  <c r="H11" i="52"/>
  <c r="H10" i="52"/>
  <c r="H9" i="52"/>
  <c r="H8" i="52"/>
  <c r="H7" i="52"/>
  <c r="H6" i="52"/>
  <c r="B2" i="52"/>
  <c r="B1" i="52"/>
  <c r="A19" i="51"/>
  <c r="G16" i="51"/>
  <c r="G17" i="11"/>
  <c r="F16" i="51"/>
  <c r="F17" i="11" s="1"/>
  <c r="E16" i="51"/>
  <c r="E17" i="11" s="1"/>
  <c r="D16" i="51"/>
  <c r="D17" i="11" s="1"/>
  <c r="C16" i="51"/>
  <c r="C17" i="11" s="1"/>
  <c r="B16" i="51"/>
  <c r="B17" i="11" s="1"/>
  <c r="A16" i="51"/>
  <c r="H15" i="51"/>
  <c r="H14" i="51"/>
  <c r="H13" i="51"/>
  <c r="H12" i="51"/>
  <c r="H11" i="51"/>
  <c r="H10" i="51"/>
  <c r="H9" i="51"/>
  <c r="H8" i="51"/>
  <c r="H7" i="51"/>
  <c r="H6" i="51"/>
  <c r="B2" i="51"/>
  <c r="B1" i="51"/>
  <c r="A19" i="50"/>
  <c r="G16" i="50"/>
  <c r="G9" i="11" s="1"/>
  <c r="F16" i="50"/>
  <c r="F9" i="11"/>
  <c r="E16" i="50"/>
  <c r="E9" i="11" s="1"/>
  <c r="D16" i="50"/>
  <c r="D9" i="11" s="1"/>
  <c r="C16" i="50"/>
  <c r="C9" i="11" s="1"/>
  <c r="B16" i="50"/>
  <c r="B9" i="11" s="1"/>
  <c r="A16" i="50"/>
  <c r="H15" i="50"/>
  <c r="H14" i="50"/>
  <c r="H13" i="50"/>
  <c r="H12" i="50"/>
  <c r="H11" i="50"/>
  <c r="H10" i="50"/>
  <c r="H9" i="50"/>
  <c r="H8" i="50"/>
  <c r="H7" i="50"/>
  <c r="H6" i="50"/>
  <c r="B2" i="50"/>
  <c r="B1" i="50"/>
  <c r="A19" i="49"/>
  <c r="G16" i="49"/>
  <c r="G10" i="11" s="1"/>
  <c r="F16" i="49"/>
  <c r="F10" i="11" s="1"/>
  <c r="E16" i="49"/>
  <c r="E10" i="11" s="1"/>
  <c r="D16" i="49"/>
  <c r="D10" i="11" s="1"/>
  <c r="C16" i="49"/>
  <c r="C10" i="11" s="1"/>
  <c r="B16" i="49"/>
  <c r="B10" i="11" s="1"/>
  <c r="A16" i="49"/>
  <c r="H15" i="49"/>
  <c r="H14" i="49"/>
  <c r="H13" i="49"/>
  <c r="H12" i="49"/>
  <c r="H11" i="49"/>
  <c r="H10" i="49"/>
  <c r="H9" i="49"/>
  <c r="H8" i="49"/>
  <c r="H7" i="49"/>
  <c r="H6" i="49"/>
  <c r="B2" i="49"/>
  <c r="B1" i="49"/>
  <c r="A19" i="48"/>
  <c r="G16" i="48"/>
  <c r="G14" i="11" s="1"/>
  <c r="F16" i="48"/>
  <c r="F14" i="11" s="1"/>
  <c r="E16" i="48"/>
  <c r="E14" i="11" s="1"/>
  <c r="D16" i="48"/>
  <c r="D14" i="11" s="1"/>
  <c r="C16" i="48"/>
  <c r="C14" i="11" s="1"/>
  <c r="B16" i="48"/>
  <c r="B14" i="11" s="1"/>
  <c r="A16" i="48"/>
  <c r="H15" i="48"/>
  <c r="H14" i="48"/>
  <c r="H13" i="48"/>
  <c r="H12" i="48"/>
  <c r="H11" i="48"/>
  <c r="H10" i="48"/>
  <c r="H9" i="48"/>
  <c r="H8" i="48"/>
  <c r="H7" i="48"/>
  <c r="H6" i="48"/>
  <c r="B2" i="48"/>
  <c r="B1" i="48"/>
  <c r="A19" i="46"/>
  <c r="G16" i="46"/>
  <c r="G13" i="11" s="1"/>
  <c r="F16" i="46"/>
  <c r="F13" i="11" s="1"/>
  <c r="E16" i="46"/>
  <c r="E13" i="11" s="1"/>
  <c r="D16" i="46"/>
  <c r="D13" i="11" s="1"/>
  <c r="C16" i="46"/>
  <c r="C13" i="11" s="1"/>
  <c r="B16" i="46"/>
  <c r="B13" i="11" s="1"/>
  <c r="A16" i="46"/>
  <c r="H15" i="46"/>
  <c r="H14" i="46"/>
  <c r="H13" i="46"/>
  <c r="H12" i="46"/>
  <c r="H11" i="46"/>
  <c r="H10" i="46"/>
  <c r="H9" i="46"/>
  <c r="H8" i="46"/>
  <c r="H7" i="46"/>
  <c r="H6" i="46"/>
  <c r="B2" i="46"/>
  <c r="B1" i="46"/>
  <c r="A49" i="41"/>
  <c r="A46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R45" i="41"/>
  <c r="R44" i="41"/>
  <c r="R43" i="41"/>
  <c r="R42" i="41"/>
  <c r="R41" i="41"/>
  <c r="R40" i="41"/>
  <c r="R39" i="41"/>
  <c r="R38" i="41"/>
  <c r="R37" i="41"/>
  <c r="R36" i="41"/>
  <c r="R35" i="41"/>
  <c r="R34" i="41"/>
  <c r="R33" i="41"/>
  <c r="R32" i="41"/>
  <c r="R31" i="4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6" i="41"/>
  <c r="R15" i="41"/>
  <c r="R14" i="41"/>
  <c r="R13" i="41"/>
  <c r="R12" i="41"/>
  <c r="R11" i="41"/>
  <c r="R10" i="41"/>
  <c r="R9" i="41"/>
  <c r="R46" i="41" s="1"/>
  <c r="R8" i="41"/>
  <c r="R7" i="41"/>
  <c r="R6" i="41"/>
  <c r="B2" i="41"/>
  <c r="B1" i="41"/>
  <c r="D47" i="38"/>
  <c r="E47" i="38"/>
  <c r="F47" i="38"/>
  <c r="G47" i="38"/>
  <c r="H47" i="38"/>
  <c r="I47" i="38"/>
  <c r="J47" i="38"/>
  <c r="K47" i="38"/>
  <c r="L47" i="38"/>
  <c r="M47" i="38"/>
  <c r="N47" i="38"/>
  <c r="O47" i="38"/>
  <c r="P47" i="38"/>
  <c r="Q47" i="38"/>
  <c r="C47" i="38"/>
  <c r="R46" i="38"/>
  <c r="R45" i="38"/>
  <c r="R43" i="38"/>
  <c r="R42" i="38"/>
  <c r="R41" i="38"/>
  <c r="R40" i="38"/>
  <c r="R39" i="38"/>
  <c r="R38" i="38"/>
  <c r="R37" i="38"/>
  <c r="R36" i="38"/>
  <c r="R35" i="38"/>
  <c r="R34" i="38"/>
  <c r="R33" i="38"/>
  <c r="R32" i="38"/>
  <c r="R31" i="38"/>
  <c r="R30" i="38"/>
  <c r="R29" i="38"/>
  <c r="R28" i="38"/>
  <c r="R27" i="38"/>
  <c r="R26" i="38"/>
  <c r="R25" i="38"/>
  <c r="R24" i="38"/>
  <c r="R23" i="38"/>
  <c r="R22" i="38"/>
  <c r="R21" i="38"/>
  <c r="R20" i="38"/>
  <c r="R19" i="38"/>
  <c r="R18" i="38"/>
  <c r="R17" i="38"/>
  <c r="R16" i="38"/>
  <c r="R15" i="38"/>
  <c r="R14" i="38"/>
  <c r="R13" i="38"/>
  <c r="R12" i="38"/>
  <c r="R11" i="38"/>
  <c r="R47" i="38" s="1"/>
  <c r="R10" i="38"/>
  <c r="R9" i="38"/>
  <c r="R8" i="38"/>
  <c r="R7" i="38"/>
  <c r="A1" i="4"/>
  <c r="B2" i="38"/>
  <c r="B1" i="38"/>
  <c r="A47" i="38"/>
  <c r="H16" i="52" l="1"/>
  <c r="H16" i="51"/>
  <c r="H16" i="48"/>
  <c r="H16" i="46"/>
  <c r="H16" i="53"/>
  <c r="D19" i="11"/>
  <c r="C19" i="11"/>
  <c r="G19" i="11"/>
  <c r="F19" i="11"/>
  <c r="H16" i="54"/>
  <c r="H16" i="49"/>
  <c r="G15" i="11"/>
  <c r="H12" i="11"/>
  <c r="C15" i="11"/>
  <c r="E15" i="11"/>
  <c r="F15" i="11"/>
  <c r="D15" i="11"/>
  <c r="H18" i="11"/>
  <c r="H14" i="11"/>
  <c r="H17" i="11"/>
  <c r="B19" i="11"/>
  <c r="B15" i="11"/>
  <c r="H10" i="11"/>
  <c r="H13" i="11"/>
  <c r="E19" i="11"/>
  <c r="H16" i="50"/>
  <c r="H11" i="11"/>
  <c r="H9" i="11"/>
  <c r="D21" i="11" l="1"/>
  <c r="F21" i="11"/>
  <c r="C21" i="11"/>
  <c r="G21" i="11"/>
  <c r="B21" i="11"/>
  <c r="H19" i="11"/>
  <c r="E21" i="11"/>
  <c r="H15" i="11"/>
  <c r="H21" i="11" l="1"/>
</calcChain>
</file>

<file path=xl/sharedStrings.xml><?xml version="1.0" encoding="utf-8"?>
<sst xmlns="http://schemas.openxmlformats.org/spreadsheetml/2006/main" count="244" uniqueCount="78">
  <si>
    <t>ERP Implementation and Support Services</t>
  </si>
  <si>
    <r>
      <rPr>
        <b/>
        <u/>
        <sz val="10"/>
        <rFont val="Calibri"/>
        <family val="2"/>
        <scheme val="minor"/>
      </rPr>
      <t>Instructions:</t>
    </r>
    <r>
      <rPr>
        <b/>
        <sz val="10"/>
        <rFont val="Calibri"/>
        <family val="2"/>
        <scheme val="minor"/>
      </rPr>
      <t xml:space="preserve">
</t>
    </r>
  </si>
  <si>
    <t xml:space="preserve">- Click on the tab of the worksheet you want to update. The Summary tab will populate automatically. 
- Fill out information in highlighted (white) cells.
- Insert or delete rows as needed - make sure to copy and paste formulas (in gray shaded cells) if you insert rows.
- When you have completed a worksheet, click on the Main Index Tab to return to this Index or select another worksheet by Tab.
</t>
  </si>
  <si>
    <t>Sheet Tab</t>
  </si>
  <si>
    <t>Instructions</t>
  </si>
  <si>
    <t>Summary</t>
  </si>
  <si>
    <t>Hardware</t>
  </si>
  <si>
    <t>Software</t>
  </si>
  <si>
    <t>Application Development</t>
  </si>
  <si>
    <t>List any cost associated with application development.</t>
  </si>
  <si>
    <t>Hosting</t>
  </si>
  <si>
    <t xml:space="preserve">Hosting cost including fixed and variable components. </t>
  </si>
  <si>
    <t>Training</t>
  </si>
  <si>
    <t>Provide pricing for training that may be required during the implementation.   If necessary, these rates will be used to purchase additional training.</t>
  </si>
  <si>
    <t>Other</t>
  </si>
  <si>
    <t xml:space="preserve">Place any cost here that you were not able to classify otherwise. </t>
  </si>
  <si>
    <t>Optional Products</t>
  </si>
  <si>
    <t>Optional Services</t>
  </si>
  <si>
    <t>Provide hourly pricing for additional services that may be required during the implementation.   If necessary, these rates will be used to purchase additional services.</t>
  </si>
  <si>
    <t>Solution Pricing Summary</t>
  </si>
  <si>
    <t>Place an "x" in the appropriate box.</t>
  </si>
  <si>
    <t>Solution Name:</t>
  </si>
  <si>
    <t>One-Time Cost</t>
  </si>
  <si>
    <t>Recurring Annual Costs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</si>
  <si>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</si>
  <si>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</si>
  <si>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</si>
  <si>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</si>
  <si>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</si>
  <si>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</si>
  <si>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</si>
  <si>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</si>
  <si>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</si>
  <si>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</si>
  <si>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Grand Total</t>
  </si>
  <si>
    <t>Hardware Acquisition</t>
  </si>
  <si>
    <t>Application Dev. / Cust.</t>
  </si>
  <si>
    <t>Other Costs</t>
  </si>
  <si>
    <t>Total Solution Costs</t>
  </si>
  <si>
    <t>Optional Services Costs</t>
  </si>
  <si>
    <t>Options Subtotal</t>
  </si>
  <si>
    <t>Total Solution Cost with Options</t>
  </si>
  <si>
    <t>Proponent:</t>
  </si>
  <si>
    <t>Project Phase #</t>
  </si>
  <si>
    <t>1 - Notes and Assumptions (use Note # to correspond to table above)</t>
  </si>
  <si>
    <t>Hardware Acquisition Costs</t>
  </si>
  <si>
    <r>
      <rPr>
        <vertAlign val="superscript"/>
        <sz val="10"/>
        <color theme="0"/>
        <rFont val="Calibri"/>
        <family val="2"/>
        <scheme val="minor"/>
      </rPr>
      <t>1</t>
    </r>
    <r>
      <rPr>
        <sz val="10"/>
        <color theme="0"/>
        <rFont val="Calibri"/>
        <family val="2"/>
        <scheme val="minor"/>
      </rPr>
      <t>Description</t>
    </r>
  </si>
  <si>
    <r>
      <rPr>
        <vertAlign val="superscript"/>
        <sz val="10"/>
        <color theme="0"/>
        <rFont val="Calibri"/>
        <family val="2"/>
        <scheme val="minor"/>
      </rPr>
      <t>3</t>
    </r>
    <r>
      <rPr>
        <sz val="10"/>
        <color theme="0"/>
        <rFont val="Calibri"/>
        <family val="2"/>
        <scheme val="minor"/>
      </rPr>
      <t>Note #</t>
    </r>
  </si>
  <si>
    <t>Group by Service</t>
  </si>
  <si>
    <t>2 - Notes and Assumptions (use Note # to correspond to table above)</t>
  </si>
  <si>
    <t>Hosting Costs</t>
  </si>
  <si>
    <t>Software Costs</t>
  </si>
  <si>
    <t>Application Development / Customization Costs</t>
  </si>
  <si>
    <t>Training Costs</t>
  </si>
  <si>
    <t>Optional Product Costs</t>
  </si>
  <si>
    <t>Optional Service Costs</t>
  </si>
  <si>
    <t>Services Costs</t>
  </si>
  <si>
    <t xml:space="preserve">1 - Enter description of any other one-time or ongoing services costs. </t>
  </si>
  <si>
    <t>Professional Services Rates</t>
  </si>
  <si>
    <t>Resource Category</t>
  </si>
  <si>
    <t>Hourly Rate</t>
  </si>
  <si>
    <r>
      <rPr>
        <b/>
        <vertAlign val="superscript"/>
        <sz val="10"/>
        <color theme="0"/>
        <rFont val="Calibri"/>
        <family val="2"/>
        <scheme val="minor"/>
      </rPr>
      <t>1</t>
    </r>
    <r>
      <rPr>
        <b/>
        <sz val="10"/>
        <color theme="0"/>
        <rFont val="Calibri"/>
        <family val="2"/>
        <scheme val="minor"/>
      </rPr>
      <t>Note #</t>
    </r>
  </si>
  <si>
    <t>PhaseNumbers</t>
  </si>
  <si>
    <t>SaaS Costs</t>
  </si>
  <si>
    <t>Summary sheet is formula-driven. Please only edit the 'white' cells</t>
  </si>
  <si>
    <t>Saas/Vendor-Hosted:</t>
  </si>
  <si>
    <t>ANNEXURE 3 - Price Proposal</t>
  </si>
  <si>
    <t>RFP Price Sheet</t>
  </si>
  <si>
    <t>Enter the following in the white highlighted areas.  All other data is automatically updated from the other worksheets.
  - Bidder Name - Enter the name of your company
  - Solution Name - Enter a descriptive name of the solution you are proposing
  - EUISS-hosted - Enter 'X' if this is a solution to be hosted on EUISS servers.
  - SaaS/Vendor-hosted - Enter "X" if your solution is Software as a Solution (Cloud based) proposal</t>
  </si>
  <si>
    <t>Bidder's Name:</t>
  </si>
  <si>
    <t>EUISS-hosted:</t>
  </si>
  <si>
    <r>
      <t xml:space="preserve">NOTE: This workbook is set up with formulas to calculate costs, subtotals and totals within individual tabs with references to individual tab subtotals in the Summary Tab.
 </t>
    </r>
    <r>
      <rPr>
        <b/>
        <i/>
        <sz val="10"/>
        <rFont val="Calibri"/>
        <family val="2"/>
        <scheme val="minor"/>
      </rPr>
      <t>If Bidder modifies a worksheet, Bidder is responsible for ensuring the integrity of the calculations, references and formatting.</t>
    </r>
  </si>
  <si>
    <t>- Ensure that the Summary tab accurately reflects the cost of the project in EUR</t>
  </si>
  <si>
    <t>Provide a detailed list of the required hardware.</t>
  </si>
  <si>
    <t>Provide a detailed list of all software required for the implementation and after go-live.</t>
  </si>
  <si>
    <t>Identify any optional product offerings that may be of interest that you would like to recommend.</t>
  </si>
  <si>
    <t>Identify any optional service offerings that may be of interest that you would like to recommend.</t>
  </si>
  <si>
    <t>Make sure to complete ALL APPLICABLE WORKSHEETS for your proposal
SIGN &amp; STAMP the Summary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</si>
</sst>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-[$€-2]\ * #,##0.00_-;\-[$€-2]\ * #,##0.00_-;_-[$€-2]\ * &quot;-&quot;??_-;_-@_-"/>
    <numFmt numFmtId="168" formatCode="_-[$€-2]\ * #,##0_-;\-[$€-2]\ * #,##0_-;_-[$€-2]\ 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03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6" fontId="11" fillId="0" borderId="2" xfId="2" applyNumberFormat="1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wrapText="1"/>
    </xf>
    <xf numFmtId="166" fontId="9" fillId="2" borderId="0" xfId="2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2" fillId="2" borderId="0" xfId="0" applyFont="1" applyFill="1" applyBorder="1"/>
    <xf numFmtId="0" fontId="6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166" fontId="11" fillId="0" borderId="8" xfId="2" applyNumberFormat="1" applyFont="1" applyFill="1" applyBorder="1" applyAlignment="1" applyProtection="1">
      <alignment vertical="center" wrapText="1"/>
      <protection locked="0"/>
    </xf>
    <xf numFmtId="166" fontId="11" fillId="2" borderId="1" xfId="2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6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49" fontId="24" fillId="5" borderId="0" xfId="0" applyNumberFormat="1" applyFont="1" applyFill="1" applyBorder="1" applyAlignment="1" applyProtection="1">
      <alignment horizontal="left" vertical="center" wrapText="1"/>
    </xf>
    <xf numFmtId="49" fontId="23" fillId="5" borderId="0" xfId="0" applyNumberFormat="1" applyFont="1" applyFill="1" applyBorder="1" applyAlignment="1" applyProtection="1">
      <alignment horizontal="left" vertical="center"/>
    </xf>
    <xf numFmtId="0" fontId="23" fillId="5" borderId="0" xfId="0" applyFont="1" applyFill="1" applyBorder="1" applyAlignment="1" applyProtection="1">
      <alignment horizontal="left" vertical="center"/>
    </xf>
    <xf numFmtId="0" fontId="24" fillId="5" borderId="0" xfId="0" applyFont="1" applyFill="1" applyBorder="1" applyAlignment="1" applyProtection="1">
      <alignment vertical="center"/>
    </xf>
    <xf numFmtId="0" fontId="24" fillId="5" borderId="0" xfId="0" applyFont="1" applyFill="1" applyBorder="1" applyAlignment="1" applyProtection="1">
      <alignment horizontal="right" vertical="center" wrapText="1"/>
    </xf>
    <xf numFmtId="0" fontId="23" fillId="5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right" wrapText="1"/>
    </xf>
    <xf numFmtId="0" fontId="22" fillId="2" borderId="0" xfId="0" applyFont="1" applyFill="1" applyAlignment="1">
      <alignment horizontal="right" wrapText="1"/>
    </xf>
    <xf numFmtId="0" fontId="0" fillId="2" borderId="0" xfId="0" applyFont="1" applyFill="1" applyBorder="1" applyAlignment="1">
      <alignment horizontal="right" wrapText="1"/>
    </xf>
    <xf numFmtId="0" fontId="22" fillId="2" borderId="0" xfId="0" applyFont="1" applyFill="1" applyBorder="1" applyAlignment="1">
      <alignment horizontal="right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center" vertical="center" wrapText="1"/>
    </xf>
    <xf numFmtId="166" fontId="12" fillId="6" borderId="4" xfId="2" applyNumberFormat="1" applyFont="1" applyFill="1" applyBorder="1" applyAlignment="1" applyProtection="1">
      <alignment vertical="center" wrapText="1"/>
    </xf>
    <xf numFmtId="166" fontId="12" fillId="6" borderId="5" xfId="2" applyNumberFormat="1" applyFont="1" applyFill="1" applyBorder="1" applyAlignment="1" applyProtection="1">
      <alignment vertical="center" wrapText="1"/>
    </xf>
    <xf numFmtId="166" fontId="12" fillId="6" borderId="14" xfId="2" applyNumberFormat="1" applyFont="1" applyFill="1" applyBorder="1" applyAlignment="1" applyProtection="1">
      <alignment vertical="center" wrapText="1"/>
    </xf>
    <xf numFmtId="0" fontId="10" fillId="6" borderId="6" xfId="0" applyFont="1" applyFill="1" applyBorder="1" applyAlignment="1" applyProtection="1">
      <alignment vertical="center" wrapText="1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166" fontId="9" fillId="6" borderId="2" xfId="2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right" vertical="center"/>
    </xf>
    <xf numFmtId="0" fontId="9" fillId="6" borderId="1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wrapText="1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right" vertical="center"/>
    </xf>
    <xf numFmtId="0" fontId="4" fillId="6" borderId="1" xfId="0" applyFont="1" applyFill="1" applyBorder="1" applyAlignment="1" applyProtection="1">
      <alignment horizontal="center" wrapText="1"/>
    </xf>
    <xf numFmtId="0" fontId="4" fillId="6" borderId="2" xfId="0" applyFont="1" applyFill="1" applyBorder="1" applyAlignment="1" applyProtection="1">
      <alignment horizontal="center" wrapText="1"/>
    </xf>
    <xf numFmtId="0" fontId="4" fillId="6" borderId="8" xfId="0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27" fillId="6" borderId="20" xfId="0" applyFont="1" applyFill="1" applyBorder="1" applyAlignment="1" applyProtection="1">
      <alignment horizontal="center" vertical="center" wrapText="1"/>
    </xf>
    <xf numFmtId="0" fontId="27" fillId="6" borderId="0" xfId="0" applyFont="1" applyFill="1" applyBorder="1" applyAlignment="1" applyProtection="1">
      <alignment horizontal="center" vertical="center" wrapText="1"/>
    </xf>
    <xf numFmtId="0" fontId="4" fillId="8" borderId="2" xfId="0" applyFont="1" applyFill="1" applyBorder="1" applyAlignment="1" applyProtection="1">
      <alignment horizontal="center" wrapText="1"/>
    </xf>
    <xf numFmtId="0" fontId="4" fillId="8" borderId="8" xfId="0" applyFont="1" applyFill="1" applyBorder="1" applyAlignment="1" applyProtection="1">
      <alignment horizontal="center" wrapText="1"/>
    </xf>
    <xf numFmtId="0" fontId="4" fillId="8" borderId="2" xfId="0" applyFont="1" applyFill="1" applyBorder="1" applyAlignment="1" applyProtection="1">
      <alignment horizontal="center" vertical="center" wrapText="1"/>
    </xf>
    <xf numFmtId="0" fontId="0" fillId="5" borderId="0" xfId="0" applyFill="1" applyBorder="1"/>
    <xf numFmtId="0" fontId="6" fillId="5" borderId="0" xfId="0" applyFont="1" applyFill="1" applyAlignment="1" applyProtection="1">
      <alignment vertical="center"/>
    </xf>
    <xf numFmtId="0" fontId="0" fillId="5" borderId="0" xfId="0" applyFill="1"/>
    <xf numFmtId="0" fontId="6" fillId="5" borderId="0" xfId="0" applyFont="1" applyFill="1" applyBorder="1" applyAlignment="1" applyProtection="1">
      <alignment vertical="center"/>
    </xf>
    <xf numFmtId="0" fontId="4" fillId="6" borderId="24" xfId="0" applyFont="1" applyFill="1" applyBorder="1" applyAlignment="1" applyProtection="1">
      <alignment horizontal="center" wrapText="1"/>
    </xf>
    <xf numFmtId="0" fontId="4" fillId="8" borderId="24" xfId="0" applyFont="1" applyFill="1" applyBorder="1" applyAlignment="1" applyProtection="1">
      <alignment horizontal="center" wrapText="1"/>
    </xf>
    <xf numFmtId="0" fontId="4" fillId="8" borderId="19" xfId="0" applyFont="1" applyFill="1" applyBorder="1" applyAlignment="1" applyProtection="1">
      <alignment horizontal="center" wrapText="1"/>
    </xf>
    <xf numFmtId="0" fontId="4" fillId="8" borderId="17" xfId="0" applyFont="1" applyFill="1" applyBorder="1" applyAlignment="1" applyProtection="1">
      <alignment horizontal="center" wrapText="1"/>
    </xf>
    <xf numFmtId="0" fontId="25" fillId="5" borderId="0" xfId="0" applyFont="1" applyFill="1" applyAlignment="1" applyProtection="1">
      <alignment vertical="center"/>
    </xf>
    <xf numFmtId="0" fontId="4" fillId="6" borderId="28" xfId="0" applyFont="1" applyFill="1" applyBorder="1" applyAlignment="1" applyProtection="1">
      <alignment horizontal="center" wrapText="1"/>
    </xf>
    <xf numFmtId="0" fontId="4" fillId="6" borderId="29" xfId="0" applyFont="1" applyFill="1" applyBorder="1" applyAlignment="1" applyProtection="1">
      <alignment horizontal="center" wrapText="1"/>
    </xf>
    <xf numFmtId="0" fontId="2" fillId="5" borderId="0" xfId="0" quotePrefix="1" applyFont="1" applyFill="1" applyAlignment="1">
      <alignment vertical="top"/>
    </xf>
    <xf numFmtId="0" fontId="4" fillId="6" borderId="7" xfId="0" applyFont="1" applyFill="1" applyBorder="1" applyAlignment="1" applyProtection="1">
      <alignment horizontal="center" wrapText="1"/>
    </xf>
    <xf numFmtId="0" fontId="4" fillId="8" borderId="32" xfId="0" applyFont="1" applyFill="1" applyBorder="1" applyAlignment="1" applyProtection="1">
      <alignment horizontal="center" wrapText="1"/>
    </xf>
    <xf numFmtId="0" fontId="4" fillId="8" borderId="33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>
      <alignment horizontal="left" vertical="top" wrapText="1"/>
    </xf>
    <xf numFmtId="0" fontId="27" fillId="6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right" wrapText="1"/>
    </xf>
    <xf numFmtId="0" fontId="15" fillId="0" borderId="16" xfId="3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7" fillId="6" borderId="21" xfId="0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center" vertical="center" wrapText="1"/>
    </xf>
    <xf numFmtId="0" fontId="4" fillId="6" borderId="27" xfId="0" applyFont="1" applyFill="1" applyBorder="1" applyAlignment="1" applyProtection="1">
      <alignment horizontal="center" wrapText="1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0" fontId="4" fillId="8" borderId="38" xfId="0" applyFont="1" applyFill="1" applyBorder="1" applyAlignment="1" applyProtection="1">
      <alignment horizontal="center" wrapText="1"/>
    </xf>
    <xf numFmtId="0" fontId="27" fillId="6" borderId="35" xfId="0" applyFont="1" applyFill="1" applyBorder="1" applyAlignment="1" applyProtection="1">
      <alignment horizontal="center" vertical="center" wrapText="1"/>
    </xf>
    <xf numFmtId="0" fontId="4" fillId="6" borderId="40" xfId="0" applyFont="1" applyFill="1" applyBorder="1" applyAlignment="1" applyProtection="1">
      <alignment horizontal="center" wrapText="1"/>
    </xf>
    <xf numFmtId="0" fontId="4" fillId="8" borderId="36" xfId="0" applyFont="1" applyFill="1" applyBorder="1" applyAlignment="1" applyProtection="1">
      <alignment horizontal="center" wrapText="1"/>
    </xf>
    <xf numFmtId="0" fontId="4" fillId="8" borderId="5" xfId="0" applyFont="1" applyFill="1" applyBorder="1" applyAlignment="1" applyProtection="1">
      <alignment horizontal="center" wrapText="1"/>
    </xf>
    <xf numFmtId="0" fontId="4" fillId="8" borderId="6" xfId="0" applyFont="1" applyFill="1" applyBorder="1" applyAlignment="1" applyProtection="1">
      <alignment horizontal="center" wrapText="1"/>
    </xf>
    <xf numFmtId="0" fontId="26" fillId="5" borderId="0" xfId="0" applyFont="1" applyFill="1" applyBorder="1" applyAlignment="1" applyProtection="1">
      <alignment horizontal="right" vertical="center"/>
    </xf>
    <xf numFmtId="0" fontId="14" fillId="5" borderId="0" xfId="0" applyFont="1" applyFill="1" applyBorder="1" applyAlignment="1" applyProtection="1">
      <alignment horizontal="right" vertical="center"/>
    </xf>
    <xf numFmtId="0" fontId="27" fillId="6" borderId="28" xfId="0" applyFont="1" applyFill="1" applyBorder="1" applyAlignment="1" applyProtection="1">
      <alignment horizontal="center" vertical="center" wrapText="1"/>
    </xf>
    <xf numFmtId="0" fontId="4" fillId="6" borderId="31" xfId="0" applyFont="1" applyFill="1" applyBorder="1" applyAlignment="1" applyProtection="1">
      <alignment horizontal="center" wrapText="1"/>
    </xf>
    <xf numFmtId="167" fontId="11" fillId="0" borderId="8" xfId="2" applyNumberFormat="1" applyFont="1" applyFill="1" applyBorder="1" applyAlignment="1" applyProtection="1">
      <alignment vertical="center" wrapText="1"/>
      <protection locked="0"/>
    </xf>
    <xf numFmtId="167" fontId="11" fillId="0" borderId="2" xfId="2" applyNumberFormat="1" applyFont="1" applyFill="1" applyBorder="1" applyAlignment="1" applyProtection="1">
      <alignment vertical="center" wrapText="1"/>
      <protection locked="0"/>
    </xf>
    <xf numFmtId="167" fontId="11" fillId="2" borderId="1" xfId="2" applyNumberFormat="1" applyFont="1" applyFill="1" applyBorder="1" applyAlignment="1" applyProtection="1">
      <alignment vertical="center" wrapText="1"/>
    </xf>
    <xf numFmtId="167" fontId="12" fillId="6" borderId="5" xfId="2" applyNumberFormat="1" applyFont="1" applyFill="1" applyBorder="1" applyAlignment="1" applyProtection="1">
      <alignment vertical="center" wrapText="1"/>
    </xf>
    <xf numFmtId="167" fontId="12" fillId="6" borderId="14" xfId="2" applyNumberFormat="1" applyFont="1" applyFill="1" applyBorder="1" applyAlignment="1" applyProtection="1">
      <alignment vertical="center" wrapText="1"/>
    </xf>
    <xf numFmtId="167" fontId="12" fillId="6" borderId="4" xfId="2" applyNumberFormat="1" applyFont="1" applyFill="1" applyBorder="1" applyAlignment="1" applyProtection="1">
      <alignment vertical="center" wrapText="1"/>
    </xf>
    <xf numFmtId="168" fontId="0" fillId="7" borderId="20" xfId="1" applyNumberFormat="1" applyFont="1" applyFill="1" applyBorder="1" applyAlignment="1" applyProtection="1">
      <alignment horizontal="right" wrapText="1"/>
      <protection hidden="1"/>
    </xf>
    <xf numFmtId="168" fontId="0" fillId="7" borderId="0" xfId="1" applyNumberFormat="1" applyFont="1" applyFill="1" applyBorder="1" applyAlignment="1" applyProtection="1">
      <alignment horizontal="right" wrapText="1"/>
      <protection hidden="1"/>
    </xf>
    <xf numFmtId="168" fontId="0" fillId="7" borderId="30" xfId="1" applyNumberFormat="1" applyFont="1" applyFill="1" applyBorder="1" applyAlignment="1" applyProtection="1">
      <alignment horizontal="right" wrapText="1"/>
      <protection hidden="1"/>
    </xf>
    <xf numFmtId="168" fontId="22" fillId="7" borderId="27" xfId="1" applyNumberFormat="1" applyFont="1" applyFill="1" applyBorder="1" applyAlignment="1" applyProtection="1">
      <alignment horizontal="right" wrapText="1"/>
      <protection hidden="1"/>
    </xf>
    <xf numFmtId="168" fontId="22" fillId="7" borderId="15" xfId="1" applyNumberFormat="1" applyFont="1" applyFill="1" applyBorder="1" applyAlignment="1" applyProtection="1">
      <alignment horizontal="right" wrapText="1"/>
      <protection hidden="1"/>
    </xf>
    <xf numFmtId="168" fontId="22" fillId="7" borderId="29" xfId="1" applyNumberFormat="1" applyFont="1" applyFill="1" applyBorder="1" applyAlignment="1" applyProtection="1">
      <alignment horizontal="right" wrapText="1"/>
      <protection hidden="1"/>
    </xf>
    <xf numFmtId="168" fontId="0" fillId="7" borderId="20" xfId="1" applyNumberFormat="1" applyFont="1" applyFill="1" applyBorder="1" applyAlignment="1" applyProtection="1">
      <alignment horizontal="right"/>
      <protection hidden="1"/>
    </xf>
    <xf numFmtId="168" fontId="0" fillId="7" borderId="0" xfId="1" applyNumberFormat="1" applyFont="1" applyFill="1" applyBorder="1" applyAlignment="1" applyProtection="1">
      <alignment horizontal="right"/>
      <protection hidden="1"/>
    </xf>
    <xf numFmtId="168" fontId="0" fillId="7" borderId="27" xfId="1" applyNumberFormat="1" applyFont="1" applyFill="1" applyBorder="1" applyAlignment="1" applyProtection="1">
      <alignment horizontal="right" wrapText="1"/>
      <protection hidden="1"/>
    </xf>
    <xf numFmtId="168" fontId="0" fillId="7" borderId="15" xfId="1" applyNumberFormat="1" applyFont="1" applyFill="1" applyBorder="1" applyAlignment="1" applyProtection="1">
      <alignment horizontal="right" wrapText="1"/>
      <protection hidden="1"/>
    </xf>
    <xf numFmtId="168" fontId="0" fillId="7" borderId="29" xfId="1" applyNumberFormat="1" applyFont="1" applyFill="1" applyBorder="1" applyAlignment="1" applyProtection="1">
      <alignment horizontal="right" wrapText="1"/>
      <protection hidden="1"/>
    </xf>
    <xf numFmtId="168" fontId="0" fillId="7" borderId="30" xfId="1" applyNumberFormat="1" applyFont="1" applyFill="1" applyBorder="1" applyAlignment="1" applyProtection="1">
      <alignment horizontal="right"/>
      <protection hidden="1"/>
    </xf>
    <xf numFmtId="168" fontId="0" fillId="7" borderId="12" xfId="1" applyNumberFormat="1" applyFont="1" applyFill="1" applyBorder="1" applyAlignment="1" applyProtection="1">
      <alignment horizontal="right" wrapText="1"/>
      <protection hidden="1"/>
    </xf>
    <xf numFmtId="168" fontId="0" fillId="7" borderId="13" xfId="1" applyNumberFormat="1" applyFont="1" applyFill="1" applyBorder="1" applyAlignment="1" applyProtection="1">
      <alignment horizontal="right" wrapText="1"/>
      <protection hidden="1"/>
    </xf>
    <xf numFmtId="168" fontId="0" fillId="7" borderId="31" xfId="1" applyNumberFormat="1" applyFont="1" applyFill="1" applyBorder="1" applyAlignment="1" applyProtection="1">
      <alignment horizontal="right" wrapText="1"/>
      <protection hidden="1"/>
    </xf>
    <xf numFmtId="167" fontId="11" fillId="0" borderId="39" xfId="2" applyNumberFormat="1" applyFont="1" applyFill="1" applyBorder="1" applyAlignment="1" applyProtection="1">
      <alignment vertical="center" wrapText="1"/>
      <protection locked="0"/>
    </xf>
    <xf numFmtId="167" fontId="11" fillId="0" borderId="18" xfId="2" applyNumberFormat="1" applyFont="1" applyFill="1" applyBorder="1" applyAlignment="1" applyProtection="1">
      <alignment vertical="center" wrapText="1"/>
      <protection locked="0"/>
    </xf>
    <xf numFmtId="167" fontId="11" fillId="0" borderId="19" xfId="2" applyNumberFormat="1" applyFont="1" applyFill="1" applyBorder="1" applyAlignment="1" applyProtection="1">
      <alignment vertical="center" wrapText="1"/>
      <protection locked="0"/>
    </xf>
    <xf numFmtId="167" fontId="11" fillId="0" borderId="25" xfId="2" applyNumberFormat="1" applyFont="1" applyFill="1" applyBorder="1" applyAlignment="1" applyProtection="1">
      <alignment vertical="center" wrapText="1"/>
      <protection locked="0"/>
    </xf>
    <xf numFmtId="167" fontId="11" fillId="2" borderId="7" xfId="2" applyNumberFormat="1" applyFont="1" applyFill="1" applyBorder="1" applyAlignment="1" applyProtection="1">
      <alignment vertical="center" wrapText="1"/>
    </xf>
    <xf numFmtId="167" fontId="11" fillId="0" borderId="29" xfId="2" applyNumberFormat="1" applyFont="1" applyFill="1" applyBorder="1" applyAlignment="1" applyProtection="1">
      <alignment vertical="center" wrapText="1"/>
      <protection locked="0"/>
    </xf>
    <xf numFmtId="167" fontId="11" fillId="0" borderId="7" xfId="2" applyNumberFormat="1" applyFont="1" applyFill="1" applyBorder="1" applyAlignment="1" applyProtection="1">
      <alignment vertical="center" wrapText="1"/>
      <protection locked="0"/>
    </xf>
    <xf numFmtId="167" fontId="11" fillId="0" borderId="3" xfId="2" applyNumberFormat="1" applyFont="1" applyFill="1" applyBorder="1" applyAlignment="1" applyProtection="1">
      <alignment vertical="center" wrapText="1"/>
      <protection locked="0"/>
    </xf>
    <xf numFmtId="167" fontId="12" fillId="6" borderId="31" xfId="2" applyNumberFormat="1" applyFont="1" applyFill="1" applyBorder="1" applyAlignment="1" applyProtection="1">
      <alignment vertical="center" wrapText="1"/>
    </xf>
    <xf numFmtId="167" fontId="12" fillId="6" borderId="36" xfId="2" applyNumberFormat="1" applyFont="1" applyFill="1" applyBorder="1" applyAlignment="1" applyProtection="1">
      <alignment vertical="center" wrapText="1"/>
    </xf>
    <xf numFmtId="167" fontId="12" fillId="6" borderId="6" xfId="2" applyNumberFormat="1" applyFont="1" applyFill="1" applyBorder="1" applyAlignment="1" applyProtection="1">
      <alignment vertical="center" wrapText="1"/>
    </xf>
    <xf numFmtId="168" fontId="11" fillId="0" borderId="39" xfId="2" applyNumberFormat="1" applyFont="1" applyFill="1" applyBorder="1" applyAlignment="1" applyProtection="1">
      <alignment vertical="center" wrapText="1"/>
      <protection locked="0"/>
    </xf>
    <xf numFmtId="168" fontId="11" fillId="0" borderId="18" xfId="2" applyNumberFormat="1" applyFont="1" applyFill="1" applyBorder="1" applyAlignment="1" applyProtection="1">
      <alignment vertical="center" wrapText="1"/>
      <protection locked="0"/>
    </xf>
    <xf numFmtId="168" fontId="11" fillId="0" borderId="19" xfId="2" applyNumberFormat="1" applyFont="1" applyFill="1" applyBorder="1" applyAlignment="1" applyProtection="1">
      <alignment vertical="center" wrapText="1"/>
      <protection locked="0"/>
    </xf>
    <xf numFmtId="168" fontId="11" fillId="0" borderId="25" xfId="2" applyNumberFormat="1" applyFont="1" applyFill="1" applyBorder="1" applyAlignment="1" applyProtection="1">
      <alignment vertical="center" wrapText="1"/>
      <protection locked="0"/>
    </xf>
    <xf numFmtId="168" fontId="11" fillId="2" borderId="7" xfId="2" applyNumberFormat="1" applyFont="1" applyFill="1" applyBorder="1" applyAlignment="1" applyProtection="1">
      <alignment vertical="center" wrapText="1"/>
    </xf>
    <xf numFmtId="168" fontId="11" fillId="0" borderId="29" xfId="2" applyNumberFormat="1" applyFont="1" applyFill="1" applyBorder="1" applyAlignment="1" applyProtection="1">
      <alignment vertical="center" wrapText="1"/>
      <protection locked="0"/>
    </xf>
    <xf numFmtId="168" fontId="11" fillId="0" borderId="7" xfId="2" applyNumberFormat="1" applyFont="1" applyFill="1" applyBorder="1" applyAlignment="1" applyProtection="1">
      <alignment vertical="center" wrapText="1"/>
      <protection locked="0"/>
    </xf>
    <xf numFmtId="168" fontId="11" fillId="0" borderId="2" xfId="2" applyNumberFormat="1" applyFont="1" applyFill="1" applyBorder="1" applyAlignment="1" applyProtection="1">
      <alignment vertical="center" wrapText="1"/>
      <protection locked="0"/>
    </xf>
    <xf numFmtId="168" fontId="11" fillId="0" borderId="3" xfId="2" applyNumberFormat="1" applyFont="1" applyFill="1" applyBorder="1" applyAlignment="1" applyProtection="1">
      <alignment vertical="center" wrapText="1"/>
      <protection locked="0"/>
    </xf>
    <xf numFmtId="168" fontId="12" fillId="6" borderId="31" xfId="2" applyNumberFormat="1" applyFont="1" applyFill="1" applyBorder="1" applyAlignment="1" applyProtection="1">
      <alignment vertical="center" wrapText="1"/>
    </xf>
    <xf numFmtId="168" fontId="12" fillId="6" borderId="36" xfId="2" applyNumberFormat="1" applyFont="1" applyFill="1" applyBorder="1" applyAlignment="1" applyProtection="1">
      <alignment vertical="center" wrapText="1"/>
    </xf>
    <xf numFmtId="168" fontId="12" fillId="6" borderId="5" xfId="2" applyNumberFormat="1" applyFont="1" applyFill="1" applyBorder="1" applyAlignment="1" applyProtection="1">
      <alignment vertical="center" wrapText="1"/>
    </xf>
    <xf numFmtId="168" fontId="12" fillId="6" borderId="6" xfId="2" applyNumberFormat="1" applyFont="1" applyFill="1" applyBorder="1" applyAlignment="1" applyProtection="1">
      <alignment vertical="center" wrapText="1"/>
    </xf>
    <xf numFmtId="168" fontId="11" fillId="0" borderId="8" xfId="2" applyNumberFormat="1" applyFont="1" applyFill="1" applyBorder="1" applyAlignment="1" applyProtection="1">
      <alignment vertical="center" wrapText="1"/>
      <protection locked="0"/>
    </xf>
    <xf numFmtId="168" fontId="11" fillId="2" borderId="1" xfId="2" applyNumberFormat="1" applyFont="1" applyFill="1" applyBorder="1" applyAlignment="1" applyProtection="1">
      <alignment vertical="center" wrapText="1"/>
    </xf>
    <xf numFmtId="168" fontId="12" fillId="6" borderId="14" xfId="2" applyNumberFormat="1" applyFont="1" applyFill="1" applyBorder="1" applyAlignment="1" applyProtection="1">
      <alignment vertical="center" wrapText="1"/>
    </xf>
    <xf numFmtId="168" fontId="12" fillId="6" borderId="4" xfId="2" applyNumberFormat="1" applyFont="1" applyFill="1" applyBorder="1" applyAlignment="1" applyProtection="1">
      <alignment vertical="center" wrapText="1"/>
    </xf>
    <xf numFmtId="167" fontId="2" fillId="0" borderId="0" xfId="0" applyNumberFormat="1" applyFont="1" applyBorder="1"/>
    <xf numFmtId="167" fontId="2" fillId="0" borderId="2" xfId="2" applyNumberFormat="1" applyFont="1" applyFill="1" applyBorder="1" applyAlignment="1" applyProtection="1">
      <alignment horizontal="right" vertical="center"/>
      <protection locked="0"/>
    </xf>
    <xf numFmtId="167" fontId="2" fillId="0" borderId="5" xfId="2" applyNumberFormat="1" applyFont="1" applyFill="1" applyBorder="1" applyAlignment="1" applyProtection="1">
      <alignment horizontal="right" vertical="center"/>
      <protection locked="0"/>
    </xf>
    <xf numFmtId="0" fontId="25" fillId="5" borderId="0" xfId="0" applyFont="1" applyFill="1" applyBorder="1" applyAlignment="1">
      <alignment horizontal="left" vertical="top" wrapText="1"/>
    </xf>
    <xf numFmtId="0" fontId="20" fillId="5" borderId="0" xfId="0" applyFont="1" applyFill="1" applyBorder="1" applyAlignment="1">
      <alignment horizontal="center" vertical="top"/>
    </xf>
    <xf numFmtId="49" fontId="17" fillId="5" borderId="0" xfId="0" quotePrefix="1" applyNumberFormat="1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0" fontId="2" fillId="5" borderId="0" xfId="0" quotePrefix="1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7" fillId="8" borderId="44" xfId="0" applyFont="1" applyFill="1" applyBorder="1" applyAlignment="1" applyProtection="1">
      <alignment horizontal="center" vertical="center" wrapText="1"/>
    </xf>
    <xf numFmtId="0" fontId="27" fillId="8" borderId="45" xfId="0" applyFont="1" applyFill="1" applyBorder="1" applyAlignment="1" applyProtection="1">
      <alignment horizontal="center" vertical="center" wrapText="1"/>
    </xf>
    <xf numFmtId="0" fontId="27" fillId="8" borderId="46" xfId="0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1" fillId="4" borderId="26" xfId="0" applyFont="1" applyFill="1" applyBorder="1" applyAlignment="1">
      <alignment horizontal="center" wrapText="1"/>
    </xf>
    <xf numFmtId="0" fontId="6" fillId="5" borderId="34" xfId="0" applyFont="1" applyFill="1" applyBorder="1" applyAlignment="1" applyProtection="1">
      <alignment horizontal="center" vertical="center" wrapText="1"/>
    </xf>
    <xf numFmtId="0" fontId="10" fillId="6" borderId="20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27" fillId="8" borderId="41" xfId="0" applyFont="1" applyFill="1" applyBorder="1" applyAlignment="1" applyProtection="1">
      <alignment horizontal="center" vertical="center" wrapText="1"/>
    </xf>
    <xf numFmtId="0" fontId="27" fillId="8" borderId="42" xfId="0" applyFont="1" applyFill="1" applyBorder="1" applyAlignment="1" applyProtection="1">
      <alignment horizontal="center" vertical="center" wrapText="1"/>
    </xf>
    <xf numFmtId="0" fontId="27" fillId="8" borderId="43" xfId="0" applyFont="1" applyFill="1" applyBorder="1" applyAlignment="1" applyProtection="1">
      <alignment horizontal="center" vertical="center" wrapText="1"/>
    </xf>
    <xf numFmtId="0" fontId="27" fillId="8" borderId="37" xfId="0" applyFont="1" applyFill="1" applyBorder="1" applyAlignment="1" applyProtection="1">
      <alignment horizontal="center" vertical="center" wrapText="1"/>
    </xf>
    <xf numFmtId="0" fontId="27" fillId="8" borderId="22" xfId="0" applyFont="1" applyFill="1" applyBorder="1" applyAlignment="1" applyProtection="1">
      <alignment horizontal="center" vertical="center" wrapText="1"/>
    </xf>
    <xf numFmtId="0" fontId="27" fillId="8" borderId="23" xfId="0" applyFont="1" applyFill="1" applyBorder="1" applyAlignment="1" applyProtection="1">
      <alignment horizontal="center" vertical="center" wrapText="1"/>
    </xf>
    <xf numFmtId="0" fontId="27" fillId="8" borderId="2" xfId="0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7" fillId="6" borderId="8" xfId="0" applyFont="1" applyFill="1" applyBorder="1" applyAlignment="1" applyProtection="1">
      <alignment horizontal="center" vertical="center" wrapText="1"/>
    </xf>
    <xf numFmtId="0" fontId="27" fillId="6" borderId="15" xfId="0" applyFont="1" applyFill="1" applyBorder="1" applyAlignment="1" applyProtection="1">
      <alignment horizontal="center" vertical="center" wrapText="1"/>
    </xf>
    <xf numFmtId="0" fontId="27" fillId="6" borderId="7" xfId="0" applyFont="1" applyFill="1" applyBorder="1" applyAlignment="1" applyProtection="1">
      <alignment horizontal="center" vertical="center" wrapText="1"/>
    </xf>
    <xf numFmtId="0" fontId="28" fillId="6" borderId="20" xfId="0" applyFont="1" applyFill="1" applyBorder="1" applyAlignment="1" applyProtection="1">
      <alignment horizontal="center" vertical="center" wrapText="1"/>
    </xf>
    <xf numFmtId="0" fontId="28" fillId="6" borderId="0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alignment horizontal="lef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8</xdr:col>
      <xdr:colOff>628650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272" y="3997036"/>
          <a:ext cx="7182428" cy="4092864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91109</xdr:colOff>
      <xdr:row>26</xdr:row>
      <xdr:rowOff>41413</xdr:rowOff>
    </xdr:from>
    <xdr:to>
      <xdr:col>2</xdr:col>
      <xdr:colOff>463826</xdr:colOff>
      <xdr:row>47</xdr:row>
      <xdr:rowOff>82826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91109" y="4456043"/>
          <a:ext cx="6394174" cy="35201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&lt;Enter notes and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assumptions&gt;</a:t>
          </a:r>
          <a:endParaRPr lang="en-US" sz="10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50</xdr:row>
      <xdr:rowOff>34636</xdr:rowOff>
    </xdr:from>
    <xdr:to>
      <xdr:col>11</xdr:col>
      <xdr:colOff>69271</xdr:colOff>
      <xdr:row>75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9272" y="8745681"/>
          <a:ext cx="7836476" cy="4078433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9</xdr:col>
      <xdr:colOff>0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9272" y="3863686"/>
          <a:ext cx="7595178" cy="4092864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9</xdr:col>
      <xdr:colOff>6350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9272" y="3787486"/>
          <a:ext cx="7633278" cy="4092864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8</xdr:col>
      <xdr:colOff>724958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9272" y="3844636"/>
          <a:ext cx="7693603" cy="4066406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8</xdr:col>
      <xdr:colOff>719666</xdr:colOff>
      <xdr:row>42</xdr:row>
      <xdr:rowOff>8660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9272" y="3707053"/>
          <a:ext cx="7688311" cy="3582940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9</xdr:col>
      <xdr:colOff>21167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9272" y="3632969"/>
          <a:ext cx="7730645" cy="4066406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8</xdr:col>
      <xdr:colOff>724958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9272" y="3696469"/>
          <a:ext cx="7693603" cy="4066406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20</xdr:row>
      <xdr:rowOff>34636</xdr:rowOff>
    </xdr:from>
    <xdr:to>
      <xdr:col>8</xdr:col>
      <xdr:colOff>719666</xdr:colOff>
      <xdr:row>45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9272" y="3625914"/>
          <a:ext cx="7642450" cy="4022308"/>
        </a:xfrm>
        <a:prstGeom prst="rect">
          <a:avLst/>
        </a:prstGeom>
        <a:ln w="952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164522</xdr:colOff>
      <xdr:row>51</xdr:row>
      <xdr:rowOff>95250</xdr:rowOff>
    </xdr:from>
    <xdr:to>
      <xdr:col>8</xdr:col>
      <xdr:colOff>289890</xdr:colOff>
      <xdr:row>91</xdr:row>
      <xdr:rowOff>69273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64522" y="8629650"/>
          <a:ext cx="7564393" cy="64510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&lt;Enter notes and</a:t>
          </a:r>
          <a:r>
            <a:rPr lang="en-US" sz="1000" baseline="0"/>
            <a:t> assumptions&gt;</a:t>
          </a:r>
        </a:p>
        <a:p>
          <a:endParaRPr lang="en-US" sz="10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B19" totalsRowShown="0" headerRowDxfId="6" dataDxfId="5">
  <tableColumns count="2">
    <tableColumn id="1" xr3:uid="{00000000-0010-0000-0000-000001000000}" name="Sheet Tab" dataDxfId="4"/>
    <tableColumn id="2" xr3:uid="{00000000-0010-0000-0000-000002000000}" name="Instructions" dataDxfId="3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19"/>
  <sheetViews>
    <sheetView showGridLines="0" tabSelected="1" zoomScale="80" zoomScaleNormal="80" zoomScaleSheetLayoutView="115" workbookViewId="0">
      <selection activeCell="A7" sqref="A7:B7"/>
    </sheetView>
  </sheetViews>
  <sheetFormatPr defaultColWidth="9.1796875" defaultRowHeight="13" x14ac:dyDescent="0.35"/>
  <cols>
    <col min="1" max="1" width="18" style="3" customWidth="1"/>
    <col min="2" max="2" width="118.26953125" style="3" customWidth="1"/>
    <col min="3" max="16384" width="9.1796875" style="3"/>
  </cols>
  <sheetData>
    <row r="1" spans="1:7" s="14" customFormat="1" ht="30.75" customHeight="1" x14ac:dyDescent="0.35">
      <c r="A1" s="173" t="s">
        <v>67</v>
      </c>
      <c r="B1" s="173"/>
      <c r="C1" s="100"/>
      <c r="D1" s="100"/>
    </row>
    <row r="2" spans="1:7" ht="24.75" customHeight="1" x14ac:dyDescent="0.35">
      <c r="A2" s="173" t="s">
        <v>0</v>
      </c>
      <c r="B2" s="173"/>
      <c r="C2" s="100"/>
      <c r="D2" s="100"/>
      <c r="G2" s="4"/>
    </row>
    <row r="3" spans="1:7" x14ac:dyDescent="0.35">
      <c r="A3" s="175" t="s">
        <v>1</v>
      </c>
      <c r="B3" s="175"/>
    </row>
    <row r="4" spans="1:7" x14ac:dyDescent="0.35">
      <c r="A4" s="176" t="s">
        <v>2</v>
      </c>
      <c r="B4" s="177"/>
    </row>
    <row r="5" spans="1:7" x14ac:dyDescent="0.35">
      <c r="A5" s="94" t="s">
        <v>72</v>
      </c>
      <c r="B5" s="98"/>
    </row>
    <row r="6" spans="1:7" s="4" customFormat="1" ht="45.5" customHeight="1" x14ac:dyDescent="0.35">
      <c r="A6" s="174" t="s">
        <v>71</v>
      </c>
      <c r="B6" s="174"/>
    </row>
    <row r="7" spans="1:7" s="4" customFormat="1" ht="46" customHeight="1" x14ac:dyDescent="0.35">
      <c r="A7" s="172" t="s">
        <v>77</v>
      </c>
      <c r="B7" s="172"/>
    </row>
    <row r="8" spans="1:7" s="4" customFormat="1" x14ac:dyDescent="0.35">
      <c r="A8" s="40"/>
      <c r="B8" s="39"/>
    </row>
    <row r="9" spans="1:7" ht="14.5" x14ac:dyDescent="0.35">
      <c r="A9" s="103" t="s">
        <v>3</v>
      </c>
      <c r="B9" s="103" t="s">
        <v>4</v>
      </c>
    </row>
    <row r="10" spans="1:7" ht="86.25" customHeight="1" x14ac:dyDescent="0.35">
      <c r="A10" s="102" t="s">
        <v>5</v>
      </c>
      <c r="B10" s="104" t="s">
        <v>68</v>
      </c>
    </row>
    <row r="11" spans="1:7" ht="45.5" customHeight="1" x14ac:dyDescent="0.35">
      <c r="A11" s="102" t="s">
        <v>6</v>
      </c>
      <c r="B11" s="104" t="s">
        <v>73</v>
      </c>
    </row>
    <row r="12" spans="1:7" ht="45.5" customHeight="1" x14ac:dyDescent="0.35">
      <c r="A12" s="102" t="s">
        <v>7</v>
      </c>
      <c r="B12" s="104" t="s">
        <v>74</v>
      </c>
    </row>
    <row r="13" spans="1:7" ht="45.5" customHeight="1" x14ac:dyDescent="0.35">
      <c r="A13" s="102" t="s">
        <v>8</v>
      </c>
      <c r="B13" s="104" t="s">
        <v>9</v>
      </c>
    </row>
    <row r="14" spans="1:7" ht="45.5" customHeight="1" x14ac:dyDescent="0.35">
      <c r="A14" s="102" t="s">
        <v>10</v>
      </c>
      <c r="B14" s="104" t="s">
        <v>11</v>
      </c>
    </row>
    <row r="15" spans="1:7" ht="45.5" customHeight="1" x14ac:dyDescent="0.35">
      <c r="A15" s="102" t="s">
        <v>12</v>
      </c>
      <c r="B15" s="104" t="s">
        <v>13</v>
      </c>
    </row>
    <row r="16" spans="1:7" ht="45.5" customHeight="1" x14ac:dyDescent="0.35">
      <c r="A16" s="102" t="s">
        <v>14</v>
      </c>
      <c r="B16" s="104" t="s">
        <v>15</v>
      </c>
    </row>
    <row r="17" spans="1:2" ht="45.5" customHeight="1" x14ac:dyDescent="0.35">
      <c r="A17" s="102" t="s">
        <v>16</v>
      </c>
      <c r="B17" s="105" t="s">
        <v>75</v>
      </c>
    </row>
    <row r="18" spans="1:2" ht="45.5" customHeight="1" x14ac:dyDescent="0.35">
      <c r="A18" s="102" t="s">
        <v>17</v>
      </c>
      <c r="B18" s="104" t="s">
        <v>76</v>
      </c>
    </row>
    <row r="19" spans="1:2" ht="45.5" customHeight="1" x14ac:dyDescent="0.35">
      <c r="A19" s="102" t="s">
        <v>58</v>
      </c>
      <c r="B19" s="104" t="s">
        <v>18</v>
      </c>
    </row>
  </sheetData>
  <mergeCells count="6">
    <mergeCell ref="A7:B7"/>
    <mergeCell ref="A1:B1"/>
    <mergeCell ref="A2:B2"/>
    <mergeCell ref="A6:B6"/>
    <mergeCell ref="A3:B3"/>
    <mergeCell ref="A4:B4"/>
  </mergeCells>
  <hyperlinks>
    <hyperlink ref="A10" location="Summary!A1" display="Summary" xr:uid="{00000000-0004-0000-0000-000000000000}"/>
    <hyperlink ref="A17" location="'Optional Products'!A1" display="Optional Products" xr:uid="{00000000-0004-0000-0000-000001000000}"/>
    <hyperlink ref="A15" location="Training!A1" display="Training" xr:uid="{00000000-0004-0000-0000-000003000000}"/>
    <hyperlink ref="A18" location="'Optional Services'!A1" display="Optional Services" xr:uid="{00000000-0004-0000-0000-000004000000}"/>
    <hyperlink ref="A19" location="'Professional Service Rates'!A1" display="Professional Services Rates" xr:uid="{00000000-0004-0000-0000-000005000000}"/>
    <hyperlink ref="A11" location="Hardware!A1" display="Hardware" xr:uid="{00000000-0004-0000-0000-000006000000}"/>
    <hyperlink ref="A12" location="Software!A1" display="Software" xr:uid="{00000000-0004-0000-0000-000007000000}"/>
    <hyperlink ref="A14" location="Hosting!A1" display="Hosting" xr:uid="{00000000-0004-0000-0000-000008000000}"/>
    <hyperlink ref="A13" location="'App DevCust'!A1" display="Application Development" xr:uid="{00000000-0004-0000-0000-000009000000}"/>
    <hyperlink ref="A16" location="Other!A1" display="Other" xr:uid="{00000000-0004-0000-0000-00000A000000}"/>
  </hyperlinks>
  <printOptions horizontalCentered="1"/>
  <pageMargins left="0.23622047244094491" right="0.23622047244094491" top="0.74803149606299213" bottom="0.74803149606299213" header="0.31496062992125984" footer="0.31496062992125984"/>
  <pageSetup scale="71" fitToWidth="0" orientation="landscape" r:id="rId1"/>
  <headerFooter>
    <oddFooter>&amp;CPage 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9" width="10.54296875" style="10" customWidth="1"/>
    <col min="10" max="16384" width="9.1796875" style="10"/>
  </cols>
  <sheetData>
    <row r="1" spans="1:9" s="8" customFormat="1" ht="15.5" x14ac:dyDescent="0.35">
      <c r="A1" s="73" t="s">
        <v>42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5.5" x14ac:dyDescent="0.35">
      <c r="A3" s="184" t="s">
        <v>55</v>
      </c>
      <c r="B3" s="185"/>
      <c r="C3" s="185"/>
      <c r="D3" s="185"/>
      <c r="E3" s="185"/>
      <c r="F3" s="185"/>
      <c r="G3" s="185"/>
      <c r="H3" s="185"/>
      <c r="I3" s="185"/>
    </row>
    <row r="4" spans="1:9" ht="31" x14ac:dyDescent="0.35">
      <c r="A4" s="78"/>
      <c r="B4" s="107" t="s">
        <v>22</v>
      </c>
      <c r="C4" s="193" t="s">
        <v>23</v>
      </c>
      <c r="D4" s="193"/>
      <c r="E4" s="193"/>
      <c r="F4" s="193"/>
      <c r="G4" s="193"/>
      <c r="H4" s="79"/>
      <c r="I4" s="79"/>
    </row>
    <row r="5" spans="1:9" ht="14.5" x14ac:dyDescent="0.3">
      <c r="A5" s="74" t="s">
        <v>46</v>
      </c>
      <c r="B5" s="76" t="s">
        <v>24</v>
      </c>
      <c r="C5" s="80" t="s">
        <v>24</v>
      </c>
      <c r="D5" s="80" t="s">
        <v>25</v>
      </c>
      <c r="E5" s="80" t="s">
        <v>26</v>
      </c>
      <c r="F5" s="80" t="s">
        <v>27</v>
      </c>
      <c r="G5" s="81" t="s">
        <v>28</v>
      </c>
      <c r="H5" s="74" t="s">
        <v>34</v>
      </c>
      <c r="I5" s="77" t="s">
        <v>47</v>
      </c>
    </row>
    <row r="6" spans="1:9" x14ac:dyDescent="0.35">
      <c r="A6" s="30"/>
      <c r="B6" s="165"/>
      <c r="C6" s="159"/>
      <c r="D6" s="159"/>
      <c r="E6" s="159"/>
      <c r="F6" s="159"/>
      <c r="G6" s="165"/>
      <c r="H6" s="166">
        <f t="shared" ref="H6:H15" si="0">SUM(B6:G6)</f>
        <v>0</v>
      </c>
      <c r="I6" s="31">
        <v>1</v>
      </c>
    </row>
    <row r="7" spans="1:9" x14ac:dyDescent="0.35">
      <c r="A7" s="30"/>
      <c r="B7" s="165"/>
      <c r="C7" s="159"/>
      <c r="D7" s="159"/>
      <c r="E7" s="159"/>
      <c r="F7" s="159"/>
      <c r="G7" s="165"/>
      <c r="H7" s="166">
        <f t="shared" si="0"/>
        <v>0</v>
      </c>
      <c r="I7" s="31">
        <v>2</v>
      </c>
    </row>
    <row r="8" spans="1:9" x14ac:dyDescent="0.35">
      <c r="A8" s="30"/>
      <c r="B8" s="165"/>
      <c r="C8" s="159"/>
      <c r="D8" s="159"/>
      <c r="E8" s="159"/>
      <c r="F8" s="159"/>
      <c r="G8" s="165"/>
      <c r="H8" s="166">
        <f t="shared" si="0"/>
        <v>0</v>
      </c>
      <c r="I8" s="31">
        <v>3</v>
      </c>
    </row>
    <row r="9" spans="1:9" x14ac:dyDescent="0.35">
      <c r="A9" s="30"/>
      <c r="B9" s="165"/>
      <c r="C9" s="159"/>
      <c r="D9" s="159"/>
      <c r="E9" s="159"/>
      <c r="F9" s="159"/>
      <c r="G9" s="165"/>
      <c r="H9" s="166">
        <f t="shared" si="0"/>
        <v>0</v>
      </c>
      <c r="I9" s="31">
        <v>4</v>
      </c>
    </row>
    <row r="10" spans="1:9" x14ac:dyDescent="0.35">
      <c r="A10" s="30"/>
      <c r="B10" s="165"/>
      <c r="C10" s="159"/>
      <c r="D10" s="159"/>
      <c r="E10" s="159"/>
      <c r="F10" s="159"/>
      <c r="G10" s="165"/>
      <c r="H10" s="166">
        <f t="shared" si="0"/>
        <v>0</v>
      </c>
      <c r="I10" s="31">
        <v>5</v>
      </c>
    </row>
    <row r="11" spans="1:9" x14ac:dyDescent="0.35">
      <c r="A11" s="30"/>
      <c r="B11" s="165"/>
      <c r="C11" s="159"/>
      <c r="D11" s="159"/>
      <c r="E11" s="159"/>
      <c r="F11" s="159"/>
      <c r="G11" s="165"/>
      <c r="H11" s="166">
        <f t="shared" si="0"/>
        <v>0</v>
      </c>
      <c r="I11" s="31">
        <v>6</v>
      </c>
    </row>
    <row r="12" spans="1:9" x14ac:dyDescent="0.35">
      <c r="A12" s="30"/>
      <c r="B12" s="165"/>
      <c r="C12" s="159"/>
      <c r="D12" s="159"/>
      <c r="E12" s="159"/>
      <c r="F12" s="159"/>
      <c r="G12" s="165"/>
      <c r="H12" s="166">
        <f t="shared" si="0"/>
        <v>0</v>
      </c>
      <c r="I12" s="31">
        <v>7</v>
      </c>
    </row>
    <row r="13" spans="1:9" x14ac:dyDescent="0.35">
      <c r="A13" s="30"/>
      <c r="B13" s="165"/>
      <c r="C13" s="159"/>
      <c r="D13" s="159"/>
      <c r="E13" s="159"/>
      <c r="F13" s="159"/>
      <c r="G13" s="165"/>
      <c r="H13" s="166">
        <f t="shared" si="0"/>
        <v>0</v>
      </c>
      <c r="I13" s="31">
        <v>8</v>
      </c>
    </row>
    <row r="14" spans="1:9" x14ac:dyDescent="0.35">
      <c r="A14" s="30"/>
      <c r="B14" s="165"/>
      <c r="C14" s="159"/>
      <c r="D14" s="159"/>
      <c r="E14" s="159"/>
      <c r="F14" s="159"/>
      <c r="G14" s="165"/>
      <c r="H14" s="166">
        <f t="shared" si="0"/>
        <v>0</v>
      </c>
      <c r="I14" s="31">
        <v>9</v>
      </c>
    </row>
    <row r="15" spans="1:9" x14ac:dyDescent="0.35">
      <c r="A15" s="30"/>
      <c r="B15" s="165"/>
      <c r="C15" s="159"/>
      <c r="D15" s="159"/>
      <c r="E15" s="159"/>
      <c r="F15" s="159"/>
      <c r="G15" s="165"/>
      <c r="H15" s="166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Optional Service Costs</v>
      </c>
      <c r="B16" s="163">
        <f t="shared" ref="B16:H16" si="1">SUM(B6:B15)</f>
        <v>0</v>
      </c>
      <c r="C16" s="163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7">
        <f t="shared" si="1"/>
        <v>0</v>
      </c>
      <c r="H16" s="168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Optional Service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92"/>
  <sheetViews>
    <sheetView zoomScale="110" zoomScaleNormal="110" zoomScaleSheetLayoutView="115" zoomScalePageLayoutView="80" workbookViewId="0">
      <pane ySplit="6" topLeftCell="A7" activePane="bottomLeft" state="frozen"/>
      <selection pane="bottomLeft" activeCell="A7" sqref="A7"/>
    </sheetView>
  </sheetViews>
  <sheetFormatPr defaultColWidth="9.1796875" defaultRowHeight="13" x14ac:dyDescent="0.35"/>
  <cols>
    <col min="1" max="1" width="26.54296875" style="10" customWidth="1"/>
    <col min="2" max="2" width="10.26953125" style="10" customWidth="1"/>
    <col min="3" max="7" width="8.26953125" style="10" customWidth="1"/>
    <col min="8" max="8" width="11.1796875" style="10" customWidth="1"/>
    <col min="9" max="9" width="7" style="10" customWidth="1"/>
    <col min="10" max="11" width="10.26953125" style="10" customWidth="1"/>
    <col min="12" max="16384" width="9.1796875" style="10"/>
  </cols>
  <sheetData>
    <row r="1" spans="1:19" s="8" customFormat="1" ht="15.5" x14ac:dyDescent="0.35">
      <c r="A1" s="65" t="s">
        <v>42</v>
      </c>
      <c r="B1" s="64">
        <f>Summary!B4</f>
        <v>0</v>
      </c>
      <c r="C1" s="17"/>
      <c r="D1" s="17"/>
      <c r="E1" s="17"/>
      <c r="F1" s="17"/>
      <c r="G1" s="17"/>
      <c r="H1" s="17"/>
      <c r="I1" s="18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s="8" customFormat="1" ht="15.5" x14ac:dyDescent="0.35">
      <c r="A2" s="65" t="s">
        <v>21</v>
      </c>
      <c r="B2" s="64">
        <f>Summary!B5</f>
        <v>0</v>
      </c>
      <c r="C2" s="17"/>
      <c r="D2" s="17"/>
      <c r="E2" s="17"/>
      <c r="F2" s="17"/>
      <c r="G2" s="17"/>
      <c r="H2" s="17"/>
      <c r="I2" s="18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s="9" customFormat="1" x14ac:dyDescent="0.35">
      <c r="A3" s="19"/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5.75" customHeight="1" x14ac:dyDescent="0.35">
      <c r="A4" s="198" t="s">
        <v>56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ht="25.5" customHeight="1" x14ac:dyDescent="0.35">
      <c r="A5" s="184"/>
      <c r="B5" s="185"/>
      <c r="C5" s="195" t="s">
        <v>22</v>
      </c>
      <c r="D5" s="196"/>
      <c r="E5" s="196"/>
      <c r="F5" s="196"/>
      <c r="G5" s="197"/>
      <c r="H5" s="195" t="s">
        <v>23</v>
      </c>
      <c r="I5" s="196"/>
      <c r="J5" s="196"/>
      <c r="K5" s="196"/>
      <c r="L5" s="196"/>
      <c r="M5" s="196"/>
      <c r="N5" s="196"/>
      <c r="O5" s="196"/>
      <c r="P5" s="196"/>
      <c r="Q5" s="197"/>
      <c r="R5" s="67"/>
      <c r="S5" s="67"/>
    </row>
    <row r="6" spans="1:19" ht="26" x14ac:dyDescent="0.35">
      <c r="A6" s="54" t="s">
        <v>46</v>
      </c>
      <c r="B6" s="54" t="s">
        <v>43</v>
      </c>
      <c r="C6" s="54" t="s">
        <v>24</v>
      </c>
      <c r="D6" s="54" t="s">
        <v>25</v>
      </c>
      <c r="E6" s="54" t="s">
        <v>26</v>
      </c>
      <c r="F6" s="54" t="s">
        <v>27</v>
      </c>
      <c r="G6" s="54" t="s">
        <v>28</v>
      </c>
      <c r="H6" s="82" t="s">
        <v>24</v>
      </c>
      <c r="I6" s="82" t="s">
        <v>25</v>
      </c>
      <c r="J6" s="82" t="s">
        <v>26</v>
      </c>
      <c r="K6" s="82" t="s">
        <v>27</v>
      </c>
      <c r="L6" s="82" t="s">
        <v>28</v>
      </c>
      <c r="M6" s="82" t="s">
        <v>29</v>
      </c>
      <c r="N6" s="82" t="s">
        <v>30</v>
      </c>
      <c r="O6" s="82" t="s">
        <v>31</v>
      </c>
      <c r="P6" s="82" t="s">
        <v>32</v>
      </c>
      <c r="Q6" s="82" t="s">
        <v>33</v>
      </c>
      <c r="R6" s="54" t="s">
        <v>34</v>
      </c>
      <c r="S6" s="54" t="s">
        <v>47</v>
      </c>
    </row>
    <row r="7" spans="1:19" x14ac:dyDescent="0.35">
      <c r="A7" s="30"/>
      <c r="B7" s="36"/>
      <c r="C7" s="37"/>
      <c r="D7" s="37"/>
      <c r="E7" s="37"/>
      <c r="F7" s="37"/>
      <c r="G7" s="37"/>
      <c r="H7" s="13"/>
      <c r="I7" s="13"/>
      <c r="J7" s="13"/>
      <c r="K7" s="13"/>
      <c r="L7" s="37"/>
      <c r="M7" s="13"/>
      <c r="N7" s="13"/>
      <c r="O7" s="13"/>
      <c r="P7" s="13"/>
      <c r="Q7" s="37"/>
      <c r="R7" s="38">
        <f>SUM(C7:Q7)</f>
        <v>0</v>
      </c>
      <c r="S7" s="31">
        <v>1</v>
      </c>
    </row>
    <row r="8" spans="1:19" x14ac:dyDescent="0.35">
      <c r="A8" s="30"/>
      <c r="B8" s="36"/>
      <c r="C8" s="37"/>
      <c r="D8" s="37"/>
      <c r="E8" s="37"/>
      <c r="F8" s="37"/>
      <c r="G8" s="37"/>
      <c r="H8" s="13"/>
      <c r="I8" s="13"/>
      <c r="J8" s="13"/>
      <c r="K8" s="13"/>
      <c r="L8" s="37"/>
      <c r="M8" s="13"/>
      <c r="N8" s="13"/>
      <c r="O8" s="13"/>
      <c r="P8" s="13"/>
      <c r="Q8" s="37"/>
      <c r="R8" s="38">
        <f t="shared" ref="R8:R46" si="0">SUM(C8:Q8)</f>
        <v>0</v>
      </c>
      <c r="S8" s="31">
        <v>2</v>
      </c>
    </row>
    <row r="9" spans="1:19" x14ac:dyDescent="0.35">
      <c r="A9" s="30"/>
      <c r="B9" s="36"/>
      <c r="C9" s="37"/>
      <c r="D9" s="37"/>
      <c r="E9" s="37"/>
      <c r="F9" s="37"/>
      <c r="G9" s="37"/>
      <c r="H9" s="13"/>
      <c r="I9" s="13"/>
      <c r="J9" s="13"/>
      <c r="K9" s="13"/>
      <c r="L9" s="37"/>
      <c r="M9" s="13"/>
      <c r="N9" s="13"/>
      <c r="O9" s="13"/>
      <c r="P9" s="13"/>
      <c r="Q9" s="37"/>
      <c r="R9" s="38">
        <f t="shared" si="0"/>
        <v>0</v>
      </c>
      <c r="S9" s="31">
        <v>3</v>
      </c>
    </row>
    <row r="10" spans="1:19" x14ac:dyDescent="0.35">
      <c r="A10" s="30"/>
      <c r="B10" s="36"/>
      <c r="C10" s="37"/>
      <c r="D10" s="37"/>
      <c r="E10" s="37"/>
      <c r="F10" s="37"/>
      <c r="G10" s="37"/>
      <c r="H10" s="13"/>
      <c r="I10" s="13"/>
      <c r="J10" s="13"/>
      <c r="K10" s="13"/>
      <c r="L10" s="37"/>
      <c r="M10" s="13"/>
      <c r="N10" s="13"/>
      <c r="O10" s="13"/>
      <c r="P10" s="13"/>
      <c r="Q10" s="37"/>
      <c r="R10" s="38">
        <f t="shared" si="0"/>
        <v>0</v>
      </c>
      <c r="S10" s="31">
        <v>4</v>
      </c>
    </row>
    <row r="11" spans="1:19" x14ac:dyDescent="0.35">
      <c r="A11" s="30"/>
      <c r="B11" s="36"/>
      <c r="C11" s="37"/>
      <c r="D11" s="37"/>
      <c r="E11" s="37"/>
      <c r="F11" s="37"/>
      <c r="G11" s="37"/>
      <c r="H11" s="13"/>
      <c r="I11" s="13"/>
      <c r="J11" s="13"/>
      <c r="K11" s="13"/>
      <c r="L11" s="37"/>
      <c r="M11" s="13"/>
      <c r="N11" s="13"/>
      <c r="O11" s="13"/>
      <c r="P11" s="13"/>
      <c r="Q11" s="37"/>
      <c r="R11" s="38">
        <f t="shared" si="0"/>
        <v>0</v>
      </c>
      <c r="S11" s="31">
        <v>5</v>
      </c>
    </row>
    <row r="12" spans="1:19" x14ac:dyDescent="0.35">
      <c r="A12" s="30"/>
      <c r="B12" s="36"/>
      <c r="C12" s="37"/>
      <c r="D12" s="37"/>
      <c r="E12" s="37"/>
      <c r="F12" s="37"/>
      <c r="G12" s="37"/>
      <c r="H12" s="13"/>
      <c r="I12" s="13"/>
      <c r="J12" s="13"/>
      <c r="K12" s="13"/>
      <c r="L12" s="37"/>
      <c r="M12" s="13"/>
      <c r="N12" s="13"/>
      <c r="O12" s="13"/>
      <c r="P12" s="13"/>
      <c r="Q12" s="37"/>
      <c r="R12" s="38">
        <f t="shared" si="0"/>
        <v>0</v>
      </c>
      <c r="S12" s="31">
        <v>6</v>
      </c>
    </row>
    <row r="13" spans="1:19" x14ac:dyDescent="0.35">
      <c r="A13" s="30"/>
      <c r="B13" s="36"/>
      <c r="C13" s="37"/>
      <c r="D13" s="37"/>
      <c r="E13" s="37"/>
      <c r="F13" s="37"/>
      <c r="G13" s="37"/>
      <c r="H13" s="13"/>
      <c r="I13" s="13"/>
      <c r="J13" s="13"/>
      <c r="K13" s="13"/>
      <c r="L13" s="37"/>
      <c r="M13" s="13"/>
      <c r="N13" s="13"/>
      <c r="O13" s="13"/>
      <c r="P13" s="13"/>
      <c r="Q13" s="37"/>
      <c r="R13" s="38">
        <f t="shared" si="0"/>
        <v>0</v>
      </c>
      <c r="S13" s="31">
        <v>7</v>
      </c>
    </row>
    <row r="14" spans="1:19" x14ac:dyDescent="0.35">
      <c r="A14" s="30"/>
      <c r="B14" s="36"/>
      <c r="C14" s="37"/>
      <c r="D14" s="37"/>
      <c r="E14" s="37"/>
      <c r="F14" s="37"/>
      <c r="G14" s="37"/>
      <c r="H14" s="13"/>
      <c r="I14" s="13"/>
      <c r="J14" s="13"/>
      <c r="K14" s="13"/>
      <c r="L14" s="37"/>
      <c r="M14" s="13"/>
      <c r="N14" s="13"/>
      <c r="O14" s="13"/>
      <c r="P14" s="13"/>
      <c r="Q14" s="37"/>
      <c r="R14" s="38">
        <f t="shared" si="0"/>
        <v>0</v>
      </c>
      <c r="S14" s="31">
        <v>8</v>
      </c>
    </row>
    <row r="15" spans="1:19" x14ac:dyDescent="0.35">
      <c r="A15" s="30"/>
      <c r="B15" s="36"/>
      <c r="C15" s="37"/>
      <c r="D15" s="37"/>
      <c r="E15" s="37"/>
      <c r="F15" s="37"/>
      <c r="G15" s="37"/>
      <c r="H15" s="13"/>
      <c r="I15" s="13"/>
      <c r="J15" s="13"/>
      <c r="K15" s="13"/>
      <c r="L15" s="37"/>
      <c r="M15" s="13"/>
      <c r="N15" s="13"/>
      <c r="O15" s="13"/>
      <c r="P15" s="13"/>
      <c r="Q15" s="37"/>
      <c r="R15" s="38">
        <f t="shared" si="0"/>
        <v>0</v>
      </c>
      <c r="S15" s="31">
        <v>9</v>
      </c>
    </row>
    <row r="16" spans="1:19" x14ac:dyDescent="0.35">
      <c r="A16" s="30"/>
      <c r="B16" s="36"/>
      <c r="C16" s="37"/>
      <c r="D16" s="37"/>
      <c r="E16" s="37"/>
      <c r="F16" s="37"/>
      <c r="G16" s="37"/>
      <c r="H16" s="13"/>
      <c r="I16" s="13"/>
      <c r="J16" s="13"/>
      <c r="K16" s="13"/>
      <c r="L16" s="37"/>
      <c r="M16" s="13"/>
      <c r="N16" s="13"/>
      <c r="O16" s="13"/>
      <c r="P16" s="13"/>
      <c r="Q16" s="37"/>
      <c r="R16" s="38">
        <f t="shared" si="0"/>
        <v>0</v>
      </c>
      <c r="S16" s="31">
        <v>10</v>
      </c>
    </row>
    <row r="17" spans="1:19" x14ac:dyDescent="0.35">
      <c r="A17" s="30"/>
      <c r="B17" s="36"/>
      <c r="C17" s="37"/>
      <c r="D17" s="37"/>
      <c r="E17" s="37"/>
      <c r="F17" s="37"/>
      <c r="G17" s="37"/>
      <c r="H17" s="13"/>
      <c r="I17" s="13"/>
      <c r="J17" s="13"/>
      <c r="K17" s="13"/>
      <c r="L17" s="37"/>
      <c r="M17" s="13"/>
      <c r="N17" s="13"/>
      <c r="O17" s="13"/>
      <c r="P17" s="13"/>
      <c r="Q17" s="37"/>
      <c r="R17" s="38">
        <f t="shared" si="0"/>
        <v>0</v>
      </c>
      <c r="S17" s="31">
        <v>11</v>
      </c>
    </row>
    <row r="18" spans="1:19" x14ac:dyDescent="0.35">
      <c r="A18" s="30"/>
      <c r="B18" s="36"/>
      <c r="C18" s="37"/>
      <c r="D18" s="37"/>
      <c r="E18" s="37"/>
      <c r="F18" s="37"/>
      <c r="G18" s="37"/>
      <c r="H18" s="13"/>
      <c r="I18" s="13"/>
      <c r="J18" s="13"/>
      <c r="K18" s="13"/>
      <c r="L18" s="37"/>
      <c r="M18" s="13"/>
      <c r="N18" s="13"/>
      <c r="O18" s="13"/>
      <c r="P18" s="13"/>
      <c r="Q18" s="37"/>
      <c r="R18" s="38">
        <f t="shared" si="0"/>
        <v>0</v>
      </c>
      <c r="S18" s="31">
        <v>12</v>
      </c>
    </row>
    <row r="19" spans="1:19" x14ac:dyDescent="0.35">
      <c r="A19" s="30"/>
      <c r="B19" s="36"/>
      <c r="C19" s="37"/>
      <c r="D19" s="37"/>
      <c r="E19" s="37"/>
      <c r="F19" s="37"/>
      <c r="G19" s="37"/>
      <c r="H19" s="13"/>
      <c r="I19" s="13"/>
      <c r="J19" s="13"/>
      <c r="K19" s="13"/>
      <c r="L19" s="37"/>
      <c r="M19" s="13"/>
      <c r="N19" s="13"/>
      <c r="O19" s="13"/>
      <c r="P19" s="13"/>
      <c r="Q19" s="37"/>
      <c r="R19" s="38">
        <f t="shared" si="0"/>
        <v>0</v>
      </c>
      <c r="S19" s="31">
        <v>13</v>
      </c>
    </row>
    <row r="20" spans="1:19" x14ac:dyDescent="0.35">
      <c r="A20" s="30"/>
      <c r="B20" s="36"/>
      <c r="C20" s="37"/>
      <c r="D20" s="37"/>
      <c r="E20" s="37"/>
      <c r="F20" s="37"/>
      <c r="G20" s="37"/>
      <c r="H20" s="13"/>
      <c r="I20" s="13"/>
      <c r="J20" s="13"/>
      <c r="K20" s="13"/>
      <c r="L20" s="37"/>
      <c r="M20" s="13"/>
      <c r="N20" s="13"/>
      <c r="O20" s="13"/>
      <c r="P20" s="13"/>
      <c r="Q20" s="37"/>
      <c r="R20" s="38">
        <f t="shared" si="0"/>
        <v>0</v>
      </c>
      <c r="S20" s="31">
        <v>14</v>
      </c>
    </row>
    <row r="21" spans="1:19" x14ac:dyDescent="0.35">
      <c r="A21" s="30"/>
      <c r="B21" s="36"/>
      <c r="C21" s="37"/>
      <c r="D21" s="37"/>
      <c r="E21" s="37"/>
      <c r="F21" s="37"/>
      <c r="G21" s="37"/>
      <c r="H21" s="13"/>
      <c r="I21" s="13"/>
      <c r="J21" s="13"/>
      <c r="K21" s="13"/>
      <c r="L21" s="37"/>
      <c r="M21" s="13"/>
      <c r="N21" s="13"/>
      <c r="O21" s="13"/>
      <c r="P21" s="13"/>
      <c r="Q21" s="37"/>
      <c r="R21" s="38">
        <f t="shared" si="0"/>
        <v>0</v>
      </c>
      <c r="S21" s="31">
        <v>15</v>
      </c>
    </row>
    <row r="22" spans="1:19" x14ac:dyDescent="0.35">
      <c r="A22" s="30"/>
      <c r="B22" s="36"/>
      <c r="C22" s="37"/>
      <c r="D22" s="37"/>
      <c r="E22" s="37"/>
      <c r="F22" s="37"/>
      <c r="G22" s="37"/>
      <c r="H22" s="13"/>
      <c r="I22" s="13"/>
      <c r="J22" s="13"/>
      <c r="K22" s="13"/>
      <c r="L22" s="37"/>
      <c r="M22" s="13"/>
      <c r="N22" s="13"/>
      <c r="O22" s="13"/>
      <c r="P22" s="13"/>
      <c r="Q22" s="37"/>
      <c r="R22" s="38">
        <f t="shared" si="0"/>
        <v>0</v>
      </c>
      <c r="S22" s="31">
        <v>16</v>
      </c>
    </row>
    <row r="23" spans="1:19" x14ac:dyDescent="0.35">
      <c r="A23" s="30"/>
      <c r="B23" s="36"/>
      <c r="C23" s="37"/>
      <c r="D23" s="37"/>
      <c r="E23" s="37"/>
      <c r="F23" s="37"/>
      <c r="G23" s="37"/>
      <c r="H23" s="13"/>
      <c r="I23" s="13"/>
      <c r="J23" s="13"/>
      <c r="K23" s="13"/>
      <c r="L23" s="37"/>
      <c r="M23" s="13"/>
      <c r="N23" s="13"/>
      <c r="O23" s="13"/>
      <c r="P23" s="13"/>
      <c r="Q23" s="37"/>
      <c r="R23" s="38">
        <f t="shared" si="0"/>
        <v>0</v>
      </c>
      <c r="S23" s="31">
        <v>17</v>
      </c>
    </row>
    <row r="24" spans="1:19" x14ac:dyDescent="0.35">
      <c r="A24" s="30"/>
      <c r="B24" s="36"/>
      <c r="C24" s="37"/>
      <c r="D24" s="37"/>
      <c r="E24" s="37"/>
      <c r="F24" s="37"/>
      <c r="G24" s="37"/>
      <c r="H24" s="13"/>
      <c r="I24" s="13"/>
      <c r="J24" s="13"/>
      <c r="K24" s="13"/>
      <c r="L24" s="37"/>
      <c r="M24" s="13"/>
      <c r="N24" s="13"/>
      <c r="O24" s="13"/>
      <c r="P24" s="13"/>
      <c r="Q24" s="37"/>
      <c r="R24" s="38">
        <f t="shared" si="0"/>
        <v>0</v>
      </c>
      <c r="S24" s="31">
        <v>18</v>
      </c>
    </row>
    <row r="25" spans="1:19" x14ac:dyDescent="0.35">
      <c r="A25" s="30"/>
      <c r="B25" s="36"/>
      <c r="C25" s="37"/>
      <c r="D25" s="37"/>
      <c r="E25" s="37"/>
      <c r="F25" s="37"/>
      <c r="G25" s="37"/>
      <c r="H25" s="13"/>
      <c r="I25" s="13"/>
      <c r="J25" s="13"/>
      <c r="K25" s="13"/>
      <c r="L25" s="37"/>
      <c r="M25" s="13"/>
      <c r="N25" s="13"/>
      <c r="O25" s="13"/>
      <c r="P25" s="13"/>
      <c r="Q25" s="37"/>
      <c r="R25" s="38">
        <f t="shared" si="0"/>
        <v>0</v>
      </c>
      <c r="S25" s="31">
        <v>19</v>
      </c>
    </row>
    <row r="26" spans="1:19" x14ac:dyDescent="0.35">
      <c r="A26" s="30"/>
      <c r="B26" s="36"/>
      <c r="C26" s="37"/>
      <c r="D26" s="37"/>
      <c r="E26" s="37"/>
      <c r="F26" s="37"/>
      <c r="G26" s="37"/>
      <c r="H26" s="13"/>
      <c r="I26" s="13"/>
      <c r="J26" s="13"/>
      <c r="K26" s="13"/>
      <c r="L26" s="37"/>
      <c r="M26" s="13"/>
      <c r="N26" s="13"/>
      <c r="O26" s="13"/>
      <c r="P26" s="13"/>
      <c r="Q26" s="37"/>
      <c r="R26" s="38">
        <f t="shared" si="0"/>
        <v>0</v>
      </c>
      <c r="S26" s="31">
        <v>20</v>
      </c>
    </row>
    <row r="27" spans="1:19" x14ac:dyDescent="0.35">
      <c r="A27" s="30"/>
      <c r="B27" s="36"/>
      <c r="C27" s="37"/>
      <c r="D27" s="37"/>
      <c r="E27" s="37"/>
      <c r="F27" s="37"/>
      <c r="G27" s="37"/>
      <c r="H27" s="13"/>
      <c r="I27" s="13"/>
      <c r="J27" s="13"/>
      <c r="K27" s="13"/>
      <c r="L27" s="37"/>
      <c r="M27" s="13"/>
      <c r="N27" s="13"/>
      <c r="O27" s="13"/>
      <c r="P27" s="13"/>
      <c r="Q27" s="37"/>
      <c r="R27" s="38">
        <f t="shared" si="0"/>
        <v>0</v>
      </c>
      <c r="S27" s="31">
        <v>21</v>
      </c>
    </row>
    <row r="28" spans="1:19" x14ac:dyDescent="0.35">
      <c r="A28" s="30"/>
      <c r="B28" s="36"/>
      <c r="C28" s="37"/>
      <c r="D28" s="37"/>
      <c r="E28" s="37"/>
      <c r="F28" s="37"/>
      <c r="G28" s="37"/>
      <c r="H28" s="13"/>
      <c r="I28" s="13"/>
      <c r="J28" s="13"/>
      <c r="K28" s="13"/>
      <c r="L28" s="37"/>
      <c r="M28" s="13"/>
      <c r="N28" s="13"/>
      <c r="O28" s="13"/>
      <c r="P28" s="13"/>
      <c r="Q28" s="37"/>
      <c r="R28" s="38">
        <f t="shared" si="0"/>
        <v>0</v>
      </c>
      <c r="S28" s="31">
        <v>22</v>
      </c>
    </row>
    <row r="29" spans="1:19" x14ac:dyDescent="0.35">
      <c r="A29" s="30"/>
      <c r="B29" s="36"/>
      <c r="C29" s="37"/>
      <c r="D29" s="37"/>
      <c r="E29" s="37"/>
      <c r="F29" s="37"/>
      <c r="G29" s="37"/>
      <c r="H29" s="13"/>
      <c r="I29" s="13"/>
      <c r="J29" s="13"/>
      <c r="K29" s="13"/>
      <c r="L29" s="37"/>
      <c r="M29" s="13"/>
      <c r="N29" s="13"/>
      <c r="O29" s="13"/>
      <c r="P29" s="13"/>
      <c r="Q29" s="37"/>
      <c r="R29" s="38">
        <f t="shared" si="0"/>
        <v>0</v>
      </c>
      <c r="S29" s="31">
        <v>23</v>
      </c>
    </row>
    <row r="30" spans="1:19" x14ac:dyDescent="0.35">
      <c r="A30" s="30"/>
      <c r="B30" s="36"/>
      <c r="C30" s="37"/>
      <c r="D30" s="37"/>
      <c r="E30" s="37"/>
      <c r="F30" s="37"/>
      <c r="G30" s="37"/>
      <c r="H30" s="13"/>
      <c r="I30" s="13"/>
      <c r="J30" s="13"/>
      <c r="K30" s="13"/>
      <c r="L30" s="37"/>
      <c r="M30" s="13"/>
      <c r="N30" s="13"/>
      <c r="O30" s="13"/>
      <c r="P30" s="13"/>
      <c r="Q30" s="37"/>
      <c r="R30" s="38">
        <f t="shared" si="0"/>
        <v>0</v>
      </c>
      <c r="S30" s="31">
        <v>24</v>
      </c>
    </row>
    <row r="31" spans="1:19" x14ac:dyDescent="0.35">
      <c r="A31" s="30"/>
      <c r="B31" s="36"/>
      <c r="C31" s="37"/>
      <c r="D31" s="37"/>
      <c r="E31" s="37"/>
      <c r="F31" s="37"/>
      <c r="G31" s="37"/>
      <c r="H31" s="13"/>
      <c r="I31" s="13"/>
      <c r="J31" s="13"/>
      <c r="K31" s="13"/>
      <c r="L31" s="37"/>
      <c r="M31" s="13"/>
      <c r="N31" s="13"/>
      <c r="O31" s="13"/>
      <c r="P31" s="13"/>
      <c r="Q31" s="37"/>
      <c r="R31" s="38">
        <f t="shared" si="0"/>
        <v>0</v>
      </c>
      <c r="S31" s="31">
        <v>25</v>
      </c>
    </row>
    <row r="32" spans="1:19" x14ac:dyDescent="0.35">
      <c r="A32" s="30"/>
      <c r="B32" s="36"/>
      <c r="C32" s="37"/>
      <c r="D32" s="37"/>
      <c r="E32" s="37"/>
      <c r="F32" s="37"/>
      <c r="G32" s="37"/>
      <c r="H32" s="13"/>
      <c r="I32" s="13"/>
      <c r="J32" s="13"/>
      <c r="K32" s="13"/>
      <c r="L32" s="37"/>
      <c r="M32" s="13"/>
      <c r="N32" s="13"/>
      <c r="O32" s="13"/>
      <c r="P32" s="13"/>
      <c r="Q32" s="37"/>
      <c r="R32" s="38">
        <f t="shared" si="0"/>
        <v>0</v>
      </c>
      <c r="S32" s="31">
        <v>26</v>
      </c>
    </row>
    <row r="33" spans="1:21" x14ac:dyDescent="0.35">
      <c r="A33" s="30"/>
      <c r="B33" s="36"/>
      <c r="C33" s="37"/>
      <c r="D33" s="37"/>
      <c r="E33" s="37"/>
      <c r="F33" s="37"/>
      <c r="G33" s="37"/>
      <c r="H33" s="13"/>
      <c r="I33" s="13"/>
      <c r="J33" s="13"/>
      <c r="K33" s="13"/>
      <c r="L33" s="37"/>
      <c r="M33" s="13"/>
      <c r="N33" s="13"/>
      <c r="O33" s="13"/>
      <c r="P33" s="13"/>
      <c r="Q33" s="37"/>
      <c r="R33" s="38">
        <f t="shared" si="0"/>
        <v>0</v>
      </c>
      <c r="S33" s="31">
        <v>27</v>
      </c>
    </row>
    <row r="34" spans="1:21" x14ac:dyDescent="0.35">
      <c r="A34" s="30"/>
      <c r="B34" s="36"/>
      <c r="C34" s="37"/>
      <c r="D34" s="37"/>
      <c r="E34" s="37"/>
      <c r="F34" s="37"/>
      <c r="G34" s="37"/>
      <c r="H34" s="13"/>
      <c r="I34" s="13"/>
      <c r="J34" s="13"/>
      <c r="K34" s="13"/>
      <c r="L34" s="37"/>
      <c r="M34" s="13"/>
      <c r="N34" s="13"/>
      <c r="O34" s="13"/>
      <c r="P34" s="13"/>
      <c r="Q34" s="37"/>
      <c r="R34" s="38">
        <f t="shared" si="0"/>
        <v>0</v>
      </c>
      <c r="S34" s="31">
        <v>28</v>
      </c>
    </row>
    <row r="35" spans="1:21" x14ac:dyDescent="0.35">
      <c r="A35" s="30"/>
      <c r="B35" s="36"/>
      <c r="C35" s="37"/>
      <c r="D35" s="37"/>
      <c r="E35" s="37"/>
      <c r="F35" s="37"/>
      <c r="G35" s="37"/>
      <c r="H35" s="13"/>
      <c r="I35" s="13"/>
      <c r="J35" s="13"/>
      <c r="K35" s="13"/>
      <c r="L35" s="37"/>
      <c r="M35" s="13"/>
      <c r="N35" s="13"/>
      <c r="O35" s="13"/>
      <c r="P35" s="13"/>
      <c r="Q35" s="37"/>
      <c r="R35" s="38">
        <f t="shared" si="0"/>
        <v>0</v>
      </c>
      <c r="S35" s="31">
        <v>29</v>
      </c>
    </row>
    <row r="36" spans="1:21" x14ac:dyDescent="0.35">
      <c r="A36" s="30"/>
      <c r="B36" s="36"/>
      <c r="C36" s="37"/>
      <c r="D36" s="37"/>
      <c r="E36" s="37"/>
      <c r="F36" s="37"/>
      <c r="G36" s="37"/>
      <c r="H36" s="13"/>
      <c r="I36" s="13"/>
      <c r="J36" s="13"/>
      <c r="K36" s="13"/>
      <c r="L36" s="37"/>
      <c r="M36" s="13"/>
      <c r="N36" s="13"/>
      <c r="O36" s="13"/>
      <c r="P36" s="13"/>
      <c r="Q36" s="37"/>
      <c r="R36" s="38">
        <f t="shared" si="0"/>
        <v>0</v>
      </c>
      <c r="S36" s="31">
        <v>30</v>
      </c>
    </row>
    <row r="37" spans="1:21" x14ac:dyDescent="0.35">
      <c r="A37" s="30"/>
      <c r="B37" s="36"/>
      <c r="C37" s="37"/>
      <c r="D37" s="37"/>
      <c r="E37" s="37"/>
      <c r="F37" s="37"/>
      <c r="G37" s="37"/>
      <c r="H37" s="13"/>
      <c r="I37" s="13"/>
      <c r="J37" s="13"/>
      <c r="K37" s="13"/>
      <c r="L37" s="37"/>
      <c r="M37" s="13"/>
      <c r="N37" s="13"/>
      <c r="O37" s="13"/>
      <c r="P37" s="13"/>
      <c r="Q37" s="37"/>
      <c r="R37" s="38">
        <f t="shared" si="0"/>
        <v>0</v>
      </c>
      <c r="S37" s="31">
        <v>31</v>
      </c>
    </row>
    <row r="38" spans="1:21" x14ac:dyDescent="0.35">
      <c r="A38" s="30"/>
      <c r="B38" s="36"/>
      <c r="C38" s="37"/>
      <c r="D38" s="37"/>
      <c r="E38" s="37"/>
      <c r="F38" s="37"/>
      <c r="G38" s="37"/>
      <c r="H38" s="13"/>
      <c r="I38" s="13"/>
      <c r="J38" s="13"/>
      <c r="K38" s="13"/>
      <c r="L38" s="37"/>
      <c r="M38" s="13"/>
      <c r="N38" s="13"/>
      <c r="O38" s="13"/>
      <c r="P38" s="13"/>
      <c r="Q38" s="37"/>
      <c r="R38" s="38">
        <f t="shared" si="0"/>
        <v>0</v>
      </c>
      <c r="S38" s="31">
        <v>32</v>
      </c>
    </row>
    <row r="39" spans="1:21" x14ac:dyDescent="0.35">
      <c r="A39" s="30"/>
      <c r="B39" s="36"/>
      <c r="C39" s="37"/>
      <c r="D39" s="37"/>
      <c r="E39" s="37"/>
      <c r="F39" s="37"/>
      <c r="G39" s="37"/>
      <c r="H39" s="13"/>
      <c r="I39" s="13"/>
      <c r="J39" s="13"/>
      <c r="K39" s="13"/>
      <c r="L39" s="37"/>
      <c r="M39" s="13"/>
      <c r="N39" s="13"/>
      <c r="O39" s="13"/>
      <c r="P39" s="13"/>
      <c r="Q39" s="37"/>
      <c r="R39" s="38">
        <f t="shared" si="0"/>
        <v>0</v>
      </c>
      <c r="S39" s="31">
        <v>33</v>
      </c>
    </row>
    <row r="40" spans="1:21" x14ac:dyDescent="0.35">
      <c r="A40" s="30"/>
      <c r="B40" s="36"/>
      <c r="C40" s="37"/>
      <c r="D40" s="37"/>
      <c r="E40" s="37"/>
      <c r="F40" s="37"/>
      <c r="G40" s="37"/>
      <c r="H40" s="13"/>
      <c r="I40" s="13"/>
      <c r="J40" s="13"/>
      <c r="K40" s="13"/>
      <c r="L40" s="37"/>
      <c r="M40" s="13"/>
      <c r="N40" s="13"/>
      <c r="O40" s="13"/>
      <c r="P40" s="13"/>
      <c r="Q40" s="37"/>
      <c r="R40" s="38">
        <f t="shared" si="0"/>
        <v>0</v>
      </c>
      <c r="S40" s="31">
        <v>34</v>
      </c>
    </row>
    <row r="41" spans="1:21" x14ac:dyDescent="0.35">
      <c r="A41" s="30"/>
      <c r="B41" s="36"/>
      <c r="C41" s="37"/>
      <c r="D41" s="37"/>
      <c r="E41" s="37"/>
      <c r="F41" s="37"/>
      <c r="G41" s="37"/>
      <c r="H41" s="13"/>
      <c r="I41" s="13"/>
      <c r="J41" s="13"/>
      <c r="K41" s="13"/>
      <c r="L41" s="37"/>
      <c r="M41" s="13"/>
      <c r="N41" s="13"/>
      <c r="O41" s="13"/>
      <c r="P41" s="13"/>
      <c r="Q41" s="37"/>
      <c r="R41" s="38">
        <f t="shared" si="0"/>
        <v>0</v>
      </c>
      <c r="S41" s="31">
        <v>35</v>
      </c>
    </row>
    <row r="42" spans="1:21" x14ac:dyDescent="0.35">
      <c r="A42" s="30"/>
      <c r="B42" s="36"/>
      <c r="C42" s="37"/>
      <c r="D42" s="37"/>
      <c r="E42" s="37"/>
      <c r="F42" s="37"/>
      <c r="G42" s="37"/>
      <c r="H42" s="13"/>
      <c r="I42" s="13"/>
      <c r="J42" s="13"/>
      <c r="K42" s="13"/>
      <c r="L42" s="37"/>
      <c r="M42" s="13"/>
      <c r="N42" s="13"/>
      <c r="O42" s="13"/>
      <c r="P42" s="13"/>
      <c r="Q42" s="37"/>
      <c r="R42" s="38">
        <f t="shared" si="0"/>
        <v>0</v>
      </c>
      <c r="S42" s="31">
        <v>36</v>
      </c>
    </row>
    <row r="43" spans="1:21" x14ac:dyDescent="0.35">
      <c r="A43" s="30"/>
      <c r="B43" s="36"/>
      <c r="C43" s="37"/>
      <c r="D43" s="37"/>
      <c r="E43" s="37"/>
      <c r="F43" s="37"/>
      <c r="G43" s="37"/>
      <c r="H43" s="13"/>
      <c r="I43" s="13"/>
      <c r="J43" s="13"/>
      <c r="K43" s="13"/>
      <c r="L43" s="37"/>
      <c r="M43" s="13"/>
      <c r="N43" s="13"/>
      <c r="O43" s="13"/>
      <c r="P43" s="13"/>
      <c r="Q43" s="37"/>
      <c r="R43" s="38">
        <f t="shared" si="0"/>
        <v>0</v>
      </c>
      <c r="S43" s="31">
        <v>37</v>
      </c>
    </row>
    <row r="44" spans="1:21" x14ac:dyDescent="0.35">
      <c r="A44" s="30"/>
      <c r="B44" s="36"/>
      <c r="C44" s="37"/>
      <c r="D44" s="37"/>
      <c r="E44" s="37"/>
      <c r="F44" s="37"/>
      <c r="G44" s="37"/>
      <c r="H44" s="13"/>
      <c r="I44" s="13"/>
      <c r="J44" s="13"/>
      <c r="K44" s="13"/>
      <c r="L44" s="37"/>
      <c r="M44" s="13"/>
      <c r="N44" s="13"/>
      <c r="O44" s="13"/>
      <c r="P44" s="13"/>
      <c r="Q44" s="37"/>
      <c r="R44" s="38"/>
      <c r="S44" s="31">
        <v>38</v>
      </c>
    </row>
    <row r="45" spans="1:21" x14ac:dyDescent="0.35">
      <c r="A45" s="30"/>
      <c r="B45" s="36"/>
      <c r="C45" s="37"/>
      <c r="D45" s="37"/>
      <c r="E45" s="37"/>
      <c r="F45" s="37"/>
      <c r="G45" s="37"/>
      <c r="H45" s="13"/>
      <c r="I45" s="13"/>
      <c r="J45" s="13"/>
      <c r="K45" s="13"/>
      <c r="L45" s="37"/>
      <c r="M45" s="13"/>
      <c r="N45" s="13"/>
      <c r="O45" s="13"/>
      <c r="P45" s="13"/>
      <c r="Q45" s="37"/>
      <c r="R45" s="38">
        <f t="shared" si="0"/>
        <v>0</v>
      </c>
      <c r="S45" s="31">
        <v>39</v>
      </c>
    </row>
    <row r="46" spans="1:21" x14ac:dyDescent="0.35">
      <c r="A46" s="30"/>
      <c r="B46" s="36"/>
      <c r="C46" s="37"/>
      <c r="D46" s="37"/>
      <c r="E46" s="37"/>
      <c r="F46" s="37"/>
      <c r="G46" s="37"/>
      <c r="H46" s="13"/>
      <c r="I46" s="13"/>
      <c r="J46" s="13"/>
      <c r="K46" s="13"/>
      <c r="L46" s="37"/>
      <c r="M46" s="13"/>
      <c r="N46" s="13"/>
      <c r="O46" s="13"/>
      <c r="P46" s="13"/>
      <c r="Q46" s="37"/>
      <c r="R46" s="38">
        <f t="shared" si="0"/>
        <v>0</v>
      </c>
      <c r="S46" s="31">
        <v>40</v>
      </c>
    </row>
    <row r="47" spans="1:21" s="11" customFormat="1" ht="27.75" customHeight="1" thickBot="1" x14ac:dyDescent="0.4">
      <c r="A47" s="66" t="str">
        <f>CONCATENATE("Total ",A4)</f>
        <v>Total Services Costs</v>
      </c>
      <c r="B47" s="55"/>
      <c r="C47" s="38">
        <f>SUM(C7:C46)</f>
        <v>0</v>
      </c>
      <c r="D47" s="38">
        <f t="shared" ref="D47:R47" si="1">SUM(D7:D46)</f>
        <v>0</v>
      </c>
      <c r="E47" s="38">
        <f t="shared" si="1"/>
        <v>0</v>
      </c>
      <c r="F47" s="38">
        <f t="shared" si="1"/>
        <v>0</v>
      </c>
      <c r="G47" s="38">
        <f t="shared" si="1"/>
        <v>0</v>
      </c>
      <c r="H47" s="38">
        <f t="shared" si="1"/>
        <v>0</v>
      </c>
      <c r="I47" s="38">
        <f t="shared" si="1"/>
        <v>0</v>
      </c>
      <c r="J47" s="38">
        <f t="shared" si="1"/>
        <v>0</v>
      </c>
      <c r="K47" s="38">
        <f t="shared" si="1"/>
        <v>0</v>
      </c>
      <c r="L47" s="38">
        <f t="shared" si="1"/>
        <v>0</v>
      </c>
      <c r="M47" s="38">
        <f t="shared" si="1"/>
        <v>0</v>
      </c>
      <c r="N47" s="38">
        <f t="shared" si="1"/>
        <v>0</v>
      </c>
      <c r="O47" s="38">
        <f t="shared" si="1"/>
        <v>0</v>
      </c>
      <c r="P47" s="38">
        <f t="shared" si="1"/>
        <v>0</v>
      </c>
      <c r="Q47" s="38">
        <f t="shared" si="1"/>
        <v>0</v>
      </c>
      <c r="R47" s="38">
        <f t="shared" si="1"/>
        <v>0</v>
      </c>
      <c r="S47" s="68"/>
      <c r="T47" s="10"/>
      <c r="U47" s="10"/>
    </row>
    <row r="48" spans="1:21" s="15" customFormat="1" x14ac:dyDescent="0.35">
      <c r="A48" s="69"/>
      <c r="B48" s="69"/>
      <c r="C48" s="70"/>
      <c r="D48" s="70"/>
      <c r="E48" s="70"/>
      <c r="F48" s="70"/>
      <c r="G48" s="70"/>
      <c r="H48" s="70"/>
      <c r="I48" s="9"/>
      <c r="J48" s="16"/>
      <c r="K48" s="16"/>
    </row>
    <row r="49" spans="1:11" x14ac:dyDescent="0.35">
      <c r="A49" s="19" t="s">
        <v>48</v>
      </c>
      <c r="B49" s="19"/>
      <c r="C49" s="20"/>
      <c r="D49" s="20"/>
      <c r="E49" s="20"/>
      <c r="F49" s="20"/>
      <c r="G49" s="20"/>
      <c r="H49" s="20"/>
      <c r="I49" s="20"/>
      <c r="J49" s="12"/>
      <c r="K49" s="12"/>
    </row>
    <row r="50" spans="1:11" x14ac:dyDescent="0.35">
      <c r="A50" s="194" t="s">
        <v>57</v>
      </c>
      <c r="B50" s="194"/>
      <c r="C50" s="194"/>
      <c r="D50" s="194"/>
      <c r="E50" s="194"/>
      <c r="F50" s="194"/>
      <c r="G50" s="194"/>
      <c r="H50" s="194"/>
      <c r="I50" s="20"/>
    </row>
    <row r="51" spans="1:11" x14ac:dyDescent="0.35">
      <c r="A51" s="20" t="s">
        <v>49</v>
      </c>
      <c r="B51" s="20"/>
      <c r="C51" s="20"/>
      <c r="D51" s="20"/>
      <c r="E51" s="20"/>
      <c r="F51" s="20"/>
      <c r="G51" s="20"/>
      <c r="H51" s="20"/>
      <c r="I51" s="20"/>
    </row>
    <row r="52" spans="1:11" s="12" customFormat="1" x14ac:dyDescent="0.35">
      <c r="A52" s="21"/>
      <c r="B52" s="21"/>
      <c r="C52" s="22"/>
      <c r="D52" s="22"/>
      <c r="E52" s="22"/>
      <c r="F52" s="22"/>
      <c r="G52" s="22"/>
      <c r="H52" s="22"/>
      <c r="I52" s="20"/>
      <c r="J52" s="10"/>
      <c r="K52" s="10"/>
    </row>
    <row r="53" spans="1:11" s="12" customFormat="1" x14ac:dyDescent="0.35">
      <c r="A53" s="21"/>
      <c r="B53" s="21"/>
      <c r="C53" s="22"/>
      <c r="D53" s="22"/>
      <c r="E53" s="22"/>
      <c r="F53" s="22"/>
      <c r="G53" s="22"/>
      <c r="H53" s="22"/>
      <c r="I53" s="20"/>
    </row>
    <row r="54" spans="1:11" s="12" customFormat="1" x14ac:dyDescent="0.35">
      <c r="A54" s="21"/>
      <c r="B54" s="21"/>
      <c r="C54" s="22"/>
      <c r="D54" s="22"/>
      <c r="E54" s="22"/>
      <c r="F54" s="22"/>
      <c r="G54" s="22"/>
      <c r="H54" s="22"/>
      <c r="I54" s="20"/>
    </row>
    <row r="55" spans="1:11" s="12" customFormat="1" x14ac:dyDescent="0.35">
      <c r="A55" s="21"/>
      <c r="B55" s="21"/>
      <c r="C55" s="22"/>
      <c r="D55" s="22"/>
      <c r="E55" s="22"/>
      <c r="F55" s="22"/>
      <c r="G55" s="22"/>
      <c r="H55" s="22"/>
      <c r="I55" s="20"/>
    </row>
    <row r="56" spans="1:11" s="12" customFormat="1" x14ac:dyDescent="0.35">
      <c r="A56" s="21"/>
      <c r="B56" s="21"/>
      <c r="C56" s="22"/>
      <c r="D56" s="22"/>
      <c r="E56" s="22"/>
      <c r="F56" s="22"/>
      <c r="G56" s="22"/>
      <c r="H56" s="22"/>
      <c r="I56" s="20"/>
    </row>
    <row r="57" spans="1:11" s="12" customFormat="1" x14ac:dyDescent="0.35">
      <c r="A57" s="21"/>
      <c r="B57" s="21"/>
      <c r="C57" s="22"/>
      <c r="D57" s="22"/>
      <c r="E57" s="22"/>
      <c r="F57" s="22"/>
      <c r="G57" s="22"/>
      <c r="H57" s="22"/>
      <c r="I57" s="20"/>
    </row>
    <row r="58" spans="1:11" x14ac:dyDescent="0.35">
      <c r="A58" s="20"/>
      <c r="B58" s="20"/>
      <c r="C58" s="20"/>
      <c r="D58" s="20"/>
      <c r="E58" s="20"/>
      <c r="F58" s="20"/>
      <c r="G58" s="20"/>
      <c r="H58" s="20"/>
      <c r="I58" s="20"/>
      <c r="J58" s="12"/>
      <c r="K58" s="12"/>
    </row>
    <row r="59" spans="1:1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11" x14ac:dyDescent="0.35">
      <c r="A60" s="20"/>
      <c r="B60" s="20"/>
      <c r="C60" s="20"/>
      <c r="D60" s="20"/>
      <c r="E60" s="20"/>
      <c r="F60" s="20"/>
      <c r="G60" s="20"/>
      <c r="H60" s="20"/>
      <c r="I60" s="20"/>
    </row>
    <row r="61" spans="1:11" x14ac:dyDescent="0.35">
      <c r="A61" s="20"/>
      <c r="B61" s="20"/>
      <c r="C61" s="20"/>
      <c r="D61" s="20"/>
      <c r="E61" s="20"/>
      <c r="F61" s="20"/>
      <c r="G61" s="20"/>
      <c r="H61" s="20"/>
      <c r="I61" s="20"/>
    </row>
    <row r="62" spans="1:11" x14ac:dyDescent="0.35">
      <c r="A62" s="20"/>
      <c r="B62" s="20"/>
      <c r="C62" s="20"/>
      <c r="D62" s="20"/>
      <c r="E62" s="20"/>
      <c r="F62" s="20"/>
      <c r="G62" s="20"/>
      <c r="H62" s="20"/>
      <c r="I62" s="20"/>
    </row>
    <row r="63" spans="1:11" x14ac:dyDescent="0.35">
      <c r="A63" s="20"/>
      <c r="B63" s="20"/>
      <c r="C63" s="20"/>
      <c r="D63" s="20"/>
      <c r="E63" s="20"/>
      <c r="F63" s="20"/>
      <c r="G63" s="20"/>
      <c r="H63" s="20"/>
      <c r="I63" s="20"/>
    </row>
    <row r="64" spans="1:11" x14ac:dyDescent="0.35">
      <c r="A64" s="20"/>
      <c r="B64" s="20"/>
      <c r="C64" s="20"/>
      <c r="D64" s="20"/>
      <c r="E64" s="20"/>
      <c r="F64" s="20"/>
      <c r="G64" s="20"/>
      <c r="H64" s="20"/>
      <c r="I64" s="20"/>
    </row>
    <row r="65" spans="1:9" x14ac:dyDescent="0.35">
      <c r="A65" s="20"/>
      <c r="B65" s="20"/>
      <c r="C65" s="20"/>
      <c r="D65" s="20"/>
      <c r="E65" s="20"/>
      <c r="F65" s="20"/>
      <c r="G65" s="20"/>
      <c r="H65" s="20"/>
      <c r="I65" s="20"/>
    </row>
    <row r="66" spans="1:9" x14ac:dyDescent="0.35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5">
      <c r="A67" s="20"/>
      <c r="B67" s="20"/>
      <c r="C67" s="20"/>
      <c r="D67" s="20"/>
      <c r="E67" s="20"/>
      <c r="F67" s="20"/>
      <c r="G67" s="20"/>
      <c r="H67" s="20"/>
      <c r="I67" s="20"/>
    </row>
    <row r="68" spans="1:9" x14ac:dyDescent="0.35">
      <c r="A68" s="20"/>
      <c r="B68" s="20"/>
      <c r="C68" s="20"/>
      <c r="D68" s="20"/>
      <c r="E68" s="20"/>
      <c r="F68" s="20"/>
      <c r="G68" s="20"/>
      <c r="H68" s="20"/>
      <c r="I68" s="20"/>
    </row>
    <row r="69" spans="1:9" x14ac:dyDescent="0.35">
      <c r="A69" s="20"/>
      <c r="B69" s="20"/>
      <c r="C69" s="20"/>
      <c r="D69" s="20"/>
      <c r="E69" s="20"/>
      <c r="F69" s="20"/>
      <c r="G69" s="20"/>
      <c r="H69" s="20"/>
      <c r="I69" s="20"/>
    </row>
    <row r="70" spans="1:9" x14ac:dyDescent="0.35">
      <c r="A70" s="20"/>
      <c r="B70" s="20"/>
      <c r="C70" s="20"/>
      <c r="D70" s="20"/>
      <c r="E70" s="20"/>
      <c r="F70" s="20"/>
      <c r="G70" s="20"/>
      <c r="H70" s="20"/>
      <c r="I70" s="20"/>
    </row>
    <row r="71" spans="1:9" x14ac:dyDescent="0.35">
      <c r="A71" s="20"/>
      <c r="B71" s="20"/>
      <c r="C71" s="20"/>
      <c r="D71" s="20"/>
      <c r="E71" s="20"/>
      <c r="F71" s="20"/>
      <c r="G71" s="20"/>
      <c r="H71" s="20"/>
      <c r="I71" s="20"/>
    </row>
    <row r="72" spans="1:9" x14ac:dyDescent="0.35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5">
      <c r="A73" s="20"/>
      <c r="B73" s="20"/>
      <c r="C73" s="20"/>
      <c r="D73" s="20"/>
      <c r="E73" s="20"/>
      <c r="F73" s="20"/>
      <c r="G73" s="20"/>
      <c r="H73" s="20"/>
      <c r="I73" s="20"/>
    </row>
    <row r="74" spans="1:9" x14ac:dyDescent="0.35">
      <c r="A74" s="20"/>
      <c r="B74" s="20"/>
      <c r="C74" s="20"/>
      <c r="D74" s="20"/>
      <c r="E74" s="20"/>
      <c r="F74" s="20"/>
      <c r="G74" s="20"/>
      <c r="H74" s="20"/>
      <c r="I74" s="20"/>
    </row>
    <row r="75" spans="1:9" x14ac:dyDescent="0.35">
      <c r="A75" s="20"/>
      <c r="B75" s="20"/>
      <c r="C75" s="20"/>
      <c r="D75" s="20"/>
      <c r="E75" s="20"/>
      <c r="F75" s="20"/>
      <c r="G75" s="20"/>
      <c r="H75" s="20"/>
      <c r="I75" s="20"/>
    </row>
    <row r="76" spans="1:9" x14ac:dyDescent="0.35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35">
      <c r="A77" s="20"/>
      <c r="B77" s="20"/>
      <c r="C77" s="20"/>
      <c r="D77" s="20"/>
      <c r="E77" s="20"/>
      <c r="F77" s="20"/>
      <c r="G77" s="20"/>
      <c r="H77" s="20"/>
      <c r="I77" s="20"/>
    </row>
    <row r="78" spans="1:9" x14ac:dyDescent="0.35">
      <c r="A78" s="20"/>
      <c r="B78" s="20"/>
      <c r="C78" s="20"/>
      <c r="D78" s="20"/>
      <c r="E78" s="20"/>
      <c r="F78" s="20"/>
      <c r="G78" s="20"/>
      <c r="H78" s="20"/>
      <c r="I78" s="20"/>
    </row>
    <row r="79" spans="1:9" x14ac:dyDescent="0.35">
      <c r="A79" s="20"/>
      <c r="B79" s="20"/>
      <c r="C79" s="20"/>
      <c r="D79" s="20"/>
      <c r="E79" s="20"/>
      <c r="F79" s="20"/>
      <c r="G79" s="20"/>
      <c r="H79" s="20"/>
      <c r="I79" s="20"/>
    </row>
    <row r="80" spans="1:9" x14ac:dyDescent="0.35">
      <c r="A80" s="20"/>
      <c r="B80" s="20"/>
      <c r="C80" s="20"/>
      <c r="D80" s="20"/>
      <c r="E80" s="20"/>
      <c r="F80" s="20"/>
      <c r="G80" s="20"/>
      <c r="H80" s="20"/>
      <c r="I80" s="20"/>
    </row>
    <row r="81" spans="1:9" x14ac:dyDescent="0.35">
      <c r="A81" s="20"/>
      <c r="B81" s="20"/>
      <c r="C81" s="20"/>
      <c r="D81" s="20"/>
      <c r="E81" s="20"/>
      <c r="F81" s="20"/>
      <c r="G81" s="20"/>
      <c r="H81" s="20"/>
      <c r="I81" s="20"/>
    </row>
    <row r="82" spans="1:9" x14ac:dyDescent="0.35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5">
      <c r="A83" s="20"/>
      <c r="B83" s="20"/>
      <c r="C83" s="20"/>
      <c r="D83" s="20"/>
      <c r="E83" s="20"/>
      <c r="F83" s="20"/>
      <c r="G83" s="20"/>
      <c r="H83" s="20"/>
      <c r="I83" s="20"/>
    </row>
    <row r="84" spans="1:9" x14ac:dyDescent="0.35">
      <c r="A84" s="20"/>
      <c r="B84" s="20"/>
      <c r="C84" s="20"/>
      <c r="D84" s="20"/>
      <c r="E84" s="20"/>
      <c r="F84" s="20"/>
      <c r="G84" s="20"/>
      <c r="H84" s="20"/>
      <c r="I84" s="20"/>
    </row>
    <row r="85" spans="1:9" x14ac:dyDescent="0.35">
      <c r="A85" s="20"/>
      <c r="B85" s="20"/>
      <c r="C85" s="20"/>
      <c r="D85" s="20"/>
      <c r="E85" s="20"/>
      <c r="F85" s="20"/>
      <c r="G85" s="20"/>
      <c r="H85" s="20"/>
      <c r="I85" s="20"/>
    </row>
    <row r="86" spans="1:9" x14ac:dyDescent="0.35">
      <c r="A86" s="20"/>
      <c r="B86" s="20"/>
      <c r="C86" s="20"/>
      <c r="D86" s="20"/>
      <c r="E86" s="20"/>
      <c r="F86" s="20"/>
      <c r="G86" s="20"/>
      <c r="H86" s="20"/>
      <c r="I86" s="20"/>
    </row>
    <row r="87" spans="1:9" x14ac:dyDescent="0.35">
      <c r="A87" s="20"/>
      <c r="B87" s="20"/>
      <c r="C87" s="20"/>
      <c r="D87" s="20"/>
      <c r="E87" s="20"/>
      <c r="F87" s="20"/>
      <c r="G87" s="20"/>
      <c r="H87" s="20"/>
      <c r="I87" s="20"/>
    </row>
    <row r="88" spans="1:9" x14ac:dyDescent="0.35">
      <c r="A88" s="20"/>
      <c r="B88" s="20"/>
      <c r="C88" s="20"/>
      <c r="D88" s="20"/>
      <c r="E88" s="20"/>
      <c r="F88" s="20"/>
      <c r="G88" s="20"/>
      <c r="H88" s="20"/>
      <c r="I88" s="20"/>
    </row>
    <row r="89" spans="1:9" x14ac:dyDescent="0.35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35">
      <c r="A90" s="20"/>
      <c r="B90" s="20"/>
      <c r="C90" s="20"/>
      <c r="D90" s="20"/>
      <c r="E90" s="20"/>
      <c r="F90" s="20"/>
      <c r="G90" s="20"/>
      <c r="H90" s="20"/>
      <c r="I90" s="20"/>
    </row>
    <row r="91" spans="1:9" x14ac:dyDescent="0.35">
      <c r="A91" s="20"/>
      <c r="B91" s="20"/>
      <c r="C91" s="20"/>
      <c r="D91" s="20"/>
      <c r="E91" s="20"/>
      <c r="F91" s="20"/>
      <c r="G91" s="20"/>
      <c r="H91" s="20"/>
      <c r="I91" s="20"/>
    </row>
    <row r="92" spans="1:9" x14ac:dyDescent="0.35">
      <c r="A92" s="20"/>
      <c r="B92" s="20"/>
      <c r="C92" s="20"/>
      <c r="D92" s="20"/>
      <c r="E92" s="20"/>
      <c r="F92" s="20"/>
      <c r="G92" s="20"/>
      <c r="H92" s="20"/>
      <c r="I92" s="20"/>
    </row>
  </sheetData>
  <mergeCells count="5">
    <mergeCell ref="A50:H50"/>
    <mergeCell ref="C5:G5"/>
    <mergeCell ref="H5:Q5"/>
    <mergeCell ref="A4:S4"/>
    <mergeCell ref="A5:B5"/>
  </mergeCells>
  <conditionalFormatting sqref="C48:F48">
    <cfRule type="cellIs" dxfId="2" priority="4" operator="equal">
      <formula>"ERROR"</formula>
    </cfRule>
  </conditionalFormatting>
  <conditionalFormatting sqref="G48">
    <cfRule type="cellIs" dxfId="1" priority="3" operator="equal">
      <formula>"ERROR"</formula>
    </cfRule>
  </conditionalFormatting>
  <conditionalFormatting sqref="H48">
    <cfRule type="cellIs" dxfId="0" priority="2" operator="equal">
      <formula>"ERROR"</formula>
    </cfRule>
  </conditionalFormatting>
  <printOptions horizontalCentered="1"/>
  <pageMargins left="0.25" right="0.25" top="0.75" bottom="0.75" header="0.3" footer="0.3"/>
  <pageSetup fitToHeight="2" orientation="landscape" horizontalDpi="300" verticalDpi="300" r:id="rId1"/>
  <headerFooter>
    <oddFooter>&amp;CPage &amp;P&amp;RCity of  Stockton
ERP RFP Price Sheets</oddFooter>
  </headerFooter>
  <rowBreaks count="1" manualBreakCount="1">
    <brk id="51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C48"/>
  <sheetViews>
    <sheetView zoomScale="120" zoomScaleNormal="120" workbookViewId="0">
      <pane ySplit="4" topLeftCell="A5" activePane="bottomLeft" state="frozen"/>
      <selection activeCell="B10" sqref="B10"/>
      <selection pane="bottomLeft" activeCell="A5" sqref="A5"/>
    </sheetView>
  </sheetViews>
  <sheetFormatPr defaultColWidth="9.1796875" defaultRowHeight="13" x14ac:dyDescent="0.3"/>
  <cols>
    <col min="1" max="1" width="78.7265625" style="6" customWidth="1"/>
    <col min="2" max="2" width="11.54296875" style="6" customWidth="1"/>
    <col min="3" max="16384" width="9.1796875" style="6"/>
  </cols>
  <sheetData>
    <row r="1" spans="1:3" s="1" customFormat="1" ht="15.5" x14ac:dyDescent="0.35">
      <c r="A1" s="17" t="str">
        <f>CONCATENATE(Summary!$A$4,"  ", Summary!$B$4)</f>
        <v xml:space="preserve">Bidder's Name:  </v>
      </c>
      <c r="B1" s="23"/>
      <c r="C1" s="24"/>
    </row>
    <row r="2" spans="1:3" s="2" customFormat="1" ht="13.5" thickBot="1" x14ac:dyDescent="0.4">
      <c r="A2" s="23"/>
      <c r="B2" s="23"/>
      <c r="C2" s="23"/>
    </row>
    <row r="3" spans="1:3" s="10" customFormat="1" ht="15.75" customHeight="1" x14ac:dyDescent="0.35">
      <c r="A3" s="200" t="s">
        <v>58</v>
      </c>
      <c r="B3" s="201"/>
      <c r="C3" s="202"/>
    </row>
    <row r="4" spans="1:3" s="5" customFormat="1" ht="14.5" x14ac:dyDescent="0.35">
      <c r="A4" s="61" t="s">
        <v>59</v>
      </c>
      <c r="B4" s="62" t="s">
        <v>60</v>
      </c>
      <c r="C4" s="63" t="s">
        <v>61</v>
      </c>
    </row>
    <row r="5" spans="1:3" x14ac:dyDescent="0.3">
      <c r="A5" s="33"/>
      <c r="B5" s="169"/>
      <c r="C5" s="32">
        <v>1</v>
      </c>
    </row>
    <row r="6" spans="1:3" x14ac:dyDescent="0.3">
      <c r="A6" s="33"/>
      <c r="B6" s="170"/>
      <c r="C6" s="32">
        <v>2</v>
      </c>
    </row>
    <row r="7" spans="1:3" x14ac:dyDescent="0.3">
      <c r="A7" s="33"/>
      <c r="B7" s="170"/>
      <c r="C7" s="32">
        <v>3</v>
      </c>
    </row>
    <row r="8" spans="1:3" x14ac:dyDescent="0.3">
      <c r="A8" s="33"/>
      <c r="B8" s="170"/>
      <c r="C8" s="32">
        <v>4</v>
      </c>
    </row>
    <row r="9" spans="1:3" x14ac:dyDescent="0.3">
      <c r="A9" s="33"/>
      <c r="B9" s="170"/>
      <c r="C9" s="32">
        <v>5</v>
      </c>
    </row>
    <row r="10" spans="1:3" x14ac:dyDescent="0.3">
      <c r="A10" s="33"/>
      <c r="B10" s="170"/>
      <c r="C10" s="32">
        <v>6</v>
      </c>
    </row>
    <row r="11" spans="1:3" x14ac:dyDescent="0.3">
      <c r="A11" s="33"/>
      <c r="B11" s="170"/>
      <c r="C11" s="32">
        <v>7</v>
      </c>
    </row>
    <row r="12" spans="1:3" x14ac:dyDescent="0.3">
      <c r="A12" s="33"/>
      <c r="B12" s="170"/>
      <c r="C12" s="32">
        <v>8</v>
      </c>
    </row>
    <row r="13" spans="1:3" x14ac:dyDescent="0.3">
      <c r="A13" s="33"/>
      <c r="B13" s="170"/>
      <c r="C13" s="32">
        <v>9</v>
      </c>
    </row>
    <row r="14" spans="1:3" x14ac:dyDescent="0.3">
      <c r="A14" s="33"/>
      <c r="B14" s="170"/>
      <c r="C14" s="32">
        <v>10</v>
      </c>
    </row>
    <row r="15" spans="1:3" x14ac:dyDescent="0.3">
      <c r="A15" s="33"/>
      <c r="B15" s="170"/>
      <c r="C15" s="32">
        <v>11</v>
      </c>
    </row>
    <row r="16" spans="1:3" x14ac:dyDescent="0.3">
      <c r="A16" s="33"/>
      <c r="B16" s="170"/>
      <c r="C16" s="32">
        <v>12</v>
      </c>
    </row>
    <row r="17" spans="1:3" x14ac:dyDescent="0.3">
      <c r="A17" s="33"/>
      <c r="B17" s="170"/>
      <c r="C17" s="32">
        <v>13</v>
      </c>
    </row>
    <row r="18" spans="1:3" x14ac:dyDescent="0.3">
      <c r="A18" s="33"/>
      <c r="B18" s="170"/>
      <c r="C18" s="32">
        <v>14</v>
      </c>
    </row>
    <row r="19" spans="1:3" x14ac:dyDescent="0.3">
      <c r="A19" s="33"/>
      <c r="B19" s="170"/>
      <c r="C19" s="32">
        <v>15</v>
      </c>
    </row>
    <row r="20" spans="1:3" x14ac:dyDescent="0.3">
      <c r="A20" s="33"/>
      <c r="B20" s="170"/>
      <c r="C20" s="32">
        <v>16</v>
      </c>
    </row>
    <row r="21" spans="1:3" x14ac:dyDescent="0.3">
      <c r="A21" s="33"/>
      <c r="B21" s="170"/>
      <c r="C21" s="32">
        <v>17</v>
      </c>
    </row>
    <row r="22" spans="1:3" x14ac:dyDescent="0.3">
      <c r="A22" s="33"/>
      <c r="B22" s="170"/>
      <c r="C22" s="32">
        <v>18</v>
      </c>
    </row>
    <row r="23" spans="1:3" x14ac:dyDescent="0.3">
      <c r="A23" s="33"/>
      <c r="B23" s="170"/>
      <c r="C23" s="32">
        <v>19</v>
      </c>
    </row>
    <row r="24" spans="1:3" ht="13.5" thickBot="1" x14ac:dyDescent="0.35">
      <c r="A24" s="34"/>
      <c r="B24" s="171"/>
      <c r="C24" s="35">
        <v>20</v>
      </c>
    </row>
    <row r="25" spans="1:3" s="7" customFormat="1" x14ac:dyDescent="0.3">
      <c r="A25" s="25"/>
      <c r="B25" s="26"/>
      <c r="C25" s="23"/>
    </row>
    <row r="26" spans="1:3" x14ac:dyDescent="0.3">
      <c r="A26" s="20" t="s">
        <v>44</v>
      </c>
      <c r="B26" s="27"/>
      <c r="C26" s="23"/>
    </row>
    <row r="27" spans="1:3" x14ac:dyDescent="0.3">
      <c r="A27" s="27"/>
      <c r="B27" s="27"/>
      <c r="C27" s="23"/>
    </row>
    <row r="28" spans="1:3" x14ac:dyDescent="0.3">
      <c r="A28" s="27"/>
      <c r="B28" s="27"/>
      <c r="C28" s="23"/>
    </row>
    <row r="29" spans="1:3" x14ac:dyDescent="0.3">
      <c r="A29" s="27"/>
      <c r="B29" s="27"/>
      <c r="C29" s="23"/>
    </row>
    <row r="30" spans="1:3" x14ac:dyDescent="0.3">
      <c r="A30" s="27"/>
      <c r="B30" s="27"/>
      <c r="C30" s="23"/>
    </row>
    <row r="31" spans="1:3" x14ac:dyDescent="0.3">
      <c r="A31" s="27"/>
      <c r="B31" s="27"/>
      <c r="C31" s="23"/>
    </row>
    <row r="32" spans="1:3" x14ac:dyDescent="0.3">
      <c r="A32" s="27"/>
      <c r="B32" s="27"/>
      <c r="C32" s="23"/>
    </row>
    <row r="33" spans="1:3" x14ac:dyDescent="0.3">
      <c r="A33" s="27"/>
      <c r="B33" s="27"/>
      <c r="C33" s="23"/>
    </row>
    <row r="34" spans="1:3" x14ac:dyDescent="0.3">
      <c r="A34" s="27"/>
      <c r="B34" s="27"/>
      <c r="C34" s="23"/>
    </row>
    <row r="35" spans="1:3" x14ac:dyDescent="0.3">
      <c r="A35" s="27"/>
      <c r="B35" s="27"/>
      <c r="C35" s="23"/>
    </row>
    <row r="36" spans="1:3" x14ac:dyDescent="0.3">
      <c r="A36" s="27"/>
      <c r="B36" s="27"/>
      <c r="C36" s="23"/>
    </row>
    <row r="37" spans="1:3" x14ac:dyDescent="0.3">
      <c r="A37" s="27"/>
      <c r="B37" s="27"/>
      <c r="C37" s="23"/>
    </row>
    <row r="38" spans="1:3" x14ac:dyDescent="0.3">
      <c r="A38" s="27"/>
      <c r="B38" s="27"/>
      <c r="C38" s="23"/>
    </row>
    <row r="39" spans="1:3" x14ac:dyDescent="0.3">
      <c r="A39" s="27"/>
      <c r="B39" s="27"/>
      <c r="C39" s="23"/>
    </row>
    <row r="40" spans="1:3" x14ac:dyDescent="0.3">
      <c r="A40" s="27"/>
      <c r="B40" s="27"/>
      <c r="C40" s="23"/>
    </row>
    <row r="41" spans="1:3" x14ac:dyDescent="0.3">
      <c r="A41" s="27"/>
      <c r="B41" s="27"/>
      <c r="C41" s="23"/>
    </row>
    <row r="42" spans="1:3" x14ac:dyDescent="0.3">
      <c r="A42" s="27"/>
      <c r="B42" s="27"/>
      <c r="C42" s="23"/>
    </row>
    <row r="43" spans="1:3" x14ac:dyDescent="0.3">
      <c r="A43" s="27"/>
      <c r="B43" s="27"/>
      <c r="C43" s="23"/>
    </row>
    <row r="44" spans="1:3" x14ac:dyDescent="0.3">
      <c r="A44" s="27"/>
      <c r="B44" s="27"/>
      <c r="C44" s="23"/>
    </row>
    <row r="45" spans="1:3" x14ac:dyDescent="0.3">
      <c r="A45" s="27"/>
      <c r="B45" s="27"/>
      <c r="C45" s="23"/>
    </row>
    <row r="46" spans="1:3" x14ac:dyDescent="0.3">
      <c r="A46" s="27"/>
      <c r="B46" s="27"/>
      <c r="C46" s="23"/>
    </row>
    <row r="47" spans="1:3" x14ac:dyDescent="0.3">
      <c r="A47" s="27"/>
      <c r="B47" s="27"/>
      <c r="C47" s="23"/>
    </row>
    <row r="48" spans="1:3" x14ac:dyDescent="0.3">
      <c r="A48" s="27"/>
      <c r="B48" s="27"/>
      <c r="C48" s="23"/>
    </row>
  </sheetData>
  <mergeCells count="1"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300" verticalDpi="300" r:id="rId1"/>
  <headerFooter>
    <oddFooter>&amp;L&amp;D&amp;CPage &amp;P&amp;REUISS - RFP/2020/001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42"/>
  <sheetViews>
    <sheetView topLeftCell="A15" workbookViewId="0">
      <selection activeCell="J21" sqref="J21"/>
    </sheetView>
  </sheetViews>
  <sheetFormatPr defaultRowHeight="14.5" x14ac:dyDescent="0.35"/>
  <cols>
    <col min="1" max="1" width="14.54296875" bestFit="1" customWidth="1"/>
  </cols>
  <sheetData>
    <row r="1" spans="1:1" x14ac:dyDescent="0.35">
      <c r="A1" t="s">
        <v>62</v>
      </c>
    </row>
    <row r="2" spans="1:1" x14ac:dyDescent="0.35">
      <c r="A2">
        <v>0</v>
      </c>
    </row>
    <row r="3" spans="1:1" x14ac:dyDescent="0.35">
      <c r="A3">
        <v>1</v>
      </c>
    </row>
    <row r="4" spans="1:1" x14ac:dyDescent="0.35">
      <c r="A4">
        <v>2</v>
      </c>
    </row>
    <row r="5" spans="1:1" x14ac:dyDescent="0.35">
      <c r="A5">
        <v>3</v>
      </c>
    </row>
    <row r="6" spans="1:1" x14ac:dyDescent="0.35">
      <c r="A6">
        <v>4</v>
      </c>
    </row>
    <row r="7" spans="1:1" x14ac:dyDescent="0.35">
      <c r="A7">
        <v>5</v>
      </c>
    </row>
    <row r="8" spans="1:1" x14ac:dyDescent="0.35">
      <c r="A8">
        <v>6</v>
      </c>
    </row>
    <row r="9" spans="1:1" x14ac:dyDescent="0.35">
      <c r="A9">
        <v>7</v>
      </c>
    </row>
    <row r="10" spans="1:1" x14ac:dyDescent="0.35">
      <c r="A10">
        <v>8</v>
      </c>
    </row>
    <row r="11" spans="1:1" x14ac:dyDescent="0.35">
      <c r="A11">
        <v>9</v>
      </c>
    </row>
    <row r="12" spans="1:1" x14ac:dyDescent="0.35">
      <c r="A12">
        <v>10</v>
      </c>
    </row>
    <row r="13" spans="1:1" x14ac:dyDescent="0.35">
      <c r="A13">
        <v>11</v>
      </c>
    </row>
    <row r="14" spans="1:1" x14ac:dyDescent="0.35">
      <c r="A14">
        <v>12</v>
      </c>
    </row>
    <row r="15" spans="1:1" x14ac:dyDescent="0.35">
      <c r="A15">
        <v>13</v>
      </c>
    </row>
    <row r="16" spans="1:1" x14ac:dyDescent="0.35">
      <c r="A16">
        <v>14</v>
      </c>
    </row>
    <row r="17" spans="1:1" x14ac:dyDescent="0.35">
      <c r="A17">
        <v>15</v>
      </c>
    </row>
    <row r="18" spans="1:1" x14ac:dyDescent="0.35">
      <c r="A18">
        <v>16</v>
      </c>
    </row>
    <row r="19" spans="1:1" x14ac:dyDescent="0.35">
      <c r="A19">
        <v>17</v>
      </c>
    </row>
    <row r="20" spans="1:1" x14ac:dyDescent="0.35">
      <c r="A20">
        <v>18</v>
      </c>
    </row>
    <row r="21" spans="1:1" x14ac:dyDescent="0.35">
      <c r="A21">
        <v>19</v>
      </c>
    </row>
    <row r="22" spans="1:1" x14ac:dyDescent="0.35">
      <c r="A22">
        <v>20</v>
      </c>
    </row>
    <row r="23" spans="1:1" x14ac:dyDescent="0.35">
      <c r="A23">
        <v>21</v>
      </c>
    </row>
    <row r="24" spans="1:1" x14ac:dyDescent="0.35">
      <c r="A24">
        <v>22</v>
      </c>
    </row>
    <row r="25" spans="1:1" x14ac:dyDescent="0.35">
      <c r="A25">
        <v>23</v>
      </c>
    </row>
    <row r="26" spans="1:1" x14ac:dyDescent="0.35">
      <c r="A26">
        <v>24</v>
      </c>
    </row>
    <row r="27" spans="1:1" x14ac:dyDescent="0.35">
      <c r="A27">
        <v>25</v>
      </c>
    </row>
    <row r="28" spans="1:1" x14ac:dyDescent="0.35">
      <c r="A28">
        <v>26</v>
      </c>
    </row>
    <row r="29" spans="1:1" x14ac:dyDescent="0.35">
      <c r="A29">
        <v>27</v>
      </c>
    </row>
    <row r="30" spans="1:1" x14ac:dyDescent="0.35">
      <c r="A30">
        <v>28</v>
      </c>
    </row>
    <row r="31" spans="1:1" x14ac:dyDescent="0.35">
      <c r="A31">
        <v>29</v>
      </c>
    </row>
    <row r="32" spans="1:1" x14ac:dyDescent="0.35">
      <c r="A32">
        <v>30</v>
      </c>
    </row>
    <row r="33" spans="1:1" x14ac:dyDescent="0.35">
      <c r="A33">
        <v>31</v>
      </c>
    </row>
    <row r="34" spans="1:1" x14ac:dyDescent="0.35">
      <c r="A34">
        <v>32</v>
      </c>
    </row>
    <row r="35" spans="1:1" x14ac:dyDescent="0.35">
      <c r="A35">
        <v>33</v>
      </c>
    </row>
    <row r="36" spans="1:1" x14ac:dyDescent="0.35">
      <c r="A36">
        <v>34</v>
      </c>
    </row>
    <row r="37" spans="1:1" x14ac:dyDescent="0.35">
      <c r="A37">
        <v>35</v>
      </c>
    </row>
    <row r="38" spans="1:1" x14ac:dyDescent="0.35">
      <c r="A38">
        <v>36</v>
      </c>
    </row>
    <row r="39" spans="1:1" x14ac:dyDescent="0.35">
      <c r="A39">
        <v>37</v>
      </c>
    </row>
    <row r="40" spans="1:1" x14ac:dyDescent="0.35">
      <c r="A40">
        <v>38</v>
      </c>
    </row>
    <row r="41" spans="1:1" x14ac:dyDescent="0.35">
      <c r="A41">
        <v>39</v>
      </c>
    </row>
    <row r="42" spans="1:1" x14ac:dyDescent="0.35">
      <c r="A42">
        <v>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93"/>
  <sheetViews>
    <sheetView showGridLines="0" zoomScale="110" zoomScaleNormal="110" zoomScaleSheetLayoutView="115" zoomScalePageLayoutView="80" workbookViewId="0">
      <pane ySplit="5" topLeftCell="A6" activePane="bottomLeft" state="frozen"/>
      <selection activeCell="D6" sqref="D6"/>
      <selection pane="bottomLeft" activeCell="A5" sqref="A5"/>
    </sheetView>
  </sheetViews>
  <sheetFormatPr defaultColWidth="9.1796875" defaultRowHeight="13" x14ac:dyDescent="0.35"/>
  <cols>
    <col min="1" max="1" width="26.54296875" style="10" customWidth="1"/>
    <col min="2" max="17" width="9.1796875" style="10"/>
    <col min="18" max="18" width="10.1796875" style="10" bestFit="1" customWidth="1"/>
    <col min="19" max="16384" width="9.1796875" style="10"/>
  </cols>
  <sheetData>
    <row r="1" spans="1:19" s="8" customFormat="1" ht="15.5" x14ac:dyDescent="0.35">
      <c r="A1" s="73" t="s">
        <v>42</v>
      </c>
      <c r="B1" s="8">
        <f>Summary!B4</f>
        <v>0</v>
      </c>
    </row>
    <row r="2" spans="1:19" s="8" customFormat="1" ht="15.5" x14ac:dyDescent="0.35">
      <c r="A2" s="73" t="s">
        <v>21</v>
      </c>
      <c r="B2" s="8">
        <f>Summary!B5</f>
        <v>0</v>
      </c>
    </row>
    <row r="3" spans="1:19" s="9" customFormat="1" ht="15.5" x14ac:dyDescent="0.35">
      <c r="A3" s="184" t="s">
        <v>63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ht="15.75" customHeight="1" x14ac:dyDescent="0.35">
      <c r="A4" s="78"/>
      <c r="B4" s="99"/>
      <c r="C4" s="193" t="s">
        <v>22</v>
      </c>
      <c r="D4" s="193"/>
      <c r="E4" s="193"/>
      <c r="F4" s="193"/>
      <c r="G4" s="193"/>
      <c r="H4" s="193" t="s">
        <v>23</v>
      </c>
      <c r="I4" s="193"/>
      <c r="J4" s="193"/>
      <c r="K4" s="193"/>
      <c r="L4" s="193"/>
      <c r="M4" s="193"/>
      <c r="N4" s="193"/>
      <c r="O4" s="193"/>
      <c r="P4" s="193"/>
      <c r="Q4" s="193"/>
      <c r="R4" s="79"/>
      <c r="S4" s="79"/>
    </row>
    <row r="5" spans="1:19" ht="25.5" customHeight="1" x14ac:dyDescent="0.3">
      <c r="A5" s="74" t="s">
        <v>46</v>
      </c>
      <c r="B5" s="75" t="s">
        <v>43</v>
      </c>
      <c r="C5" s="76" t="s">
        <v>24</v>
      </c>
      <c r="D5" s="76" t="s">
        <v>25</v>
      </c>
      <c r="E5" s="76" t="s">
        <v>26</v>
      </c>
      <c r="F5" s="76" t="s">
        <v>27</v>
      </c>
      <c r="G5" s="76" t="s">
        <v>28</v>
      </c>
      <c r="H5" s="80" t="s">
        <v>24</v>
      </c>
      <c r="I5" s="80" t="s">
        <v>25</v>
      </c>
      <c r="J5" s="80" t="s">
        <v>26</v>
      </c>
      <c r="K5" s="80" t="s">
        <v>27</v>
      </c>
      <c r="L5" s="81" t="s">
        <v>28</v>
      </c>
      <c r="M5" s="80" t="s">
        <v>29</v>
      </c>
      <c r="N5" s="80" t="s">
        <v>30</v>
      </c>
      <c r="O5" s="80" t="s">
        <v>31</v>
      </c>
      <c r="P5" s="80" t="s">
        <v>32</v>
      </c>
      <c r="Q5" s="80" t="s">
        <v>33</v>
      </c>
      <c r="R5" s="74" t="s">
        <v>34</v>
      </c>
      <c r="S5" s="77" t="s">
        <v>47</v>
      </c>
    </row>
    <row r="6" spans="1:19" x14ac:dyDescent="0.35">
      <c r="A6" s="30"/>
      <c r="B6" s="13"/>
      <c r="C6" s="37"/>
      <c r="D6" s="37"/>
      <c r="E6" s="37"/>
      <c r="F6" s="37"/>
      <c r="G6" s="37"/>
      <c r="H6" s="13"/>
      <c r="I6" s="13"/>
      <c r="J6" s="13"/>
      <c r="K6" s="13"/>
      <c r="L6" s="37"/>
      <c r="M6" s="13"/>
      <c r="N6" s="13"/>
      <c r="O6" s="13"/>
      <c r="P6" s="13"/>
      <c r="Q6" s="37"/>
      <c r="R6" s="38">
        <f>SUM(C6:Q6)</f>
        <v>0</v>
      </c>
      <c r="S6" s="31">
        <v>1</v>
      </c>
    </row>
    <row r="7" spans="1:19" x14ac:dyDescent="0.35">
      <c r="A7" s="30"/>
      <c r="B7" s="13"/>
      <c r="C7" s="37"/>
      <c r="D7" s="37"/>
      <c r="E7" s="37"/>
      <c r="F7" s="37"/>
      <c r="G7" s="37"/>
      <c r="H7" s="13"/>
      <c r="I7" s="13"/>
      <c r="J7" s="13"/>
      <c r="K7" s="13"/>
      <c r="L7" s="37"/>
      <c r="M7" s="13"/>
      <c r="N7" s="13"/>
      <c r="O7" s="13"/>
      <c r="P7" s="13"/>
      <c r="Q7" s="37"/>
      <c r="R7" s="38">
        <f t="shared" ref="R7:R45" si="0">SUM(C7:Q7)</f>
        <v>0</v>
      </c>
      <c r="S7" s="31">
        <v>2</v>
      </c>
    </row>
    <row r="8" spans="1:19" x14ac:dyDescent="0.35">
      <c r="A8" s="30"/>
      <c r="B8" s="13"/>
      <c r="C8" s="37"/>
      <c r="D8" s="37"/>
      <c r="E8" s="37"/>
      <c r="F8" s="37"/>
      <c r="G8" s="37"/>
      <c r="H8" s="13"/>
      <c r="I8" s="13"/>
      <c r="J8" s="13"/>
      <c r="K8" s="13"/>
      <c r="L8" s="37"/>
      <c r="M8" s="13"/>
      <c r="N8" s="13"/>
      <c r="O8" s="13"/>
      <c r="P8" s="13"/>
      <c r="Q8" s="37"/>
      <c r="R8" s="38">
        <f t="shared" si="0"/>
        <v>0</v>
      </c>
      <c r="S8" s="31">
        <v>3</v>
      </c>
    </row>
    <row r="9" spans="1:19" x14ac:dyDescent="0.35">
      <c r="A9" s="30"/>
      <c r="B9" s="13"/>
      <c r="C9" s="37"/>
      <c r="D9" s="37"/>
      <c r="E9" s="37"/>
      <c r="F9" s="37"/>
      <c r="G9" s="37"/>
      <c r="H9" s="13"/>
      <c r="I9" s="13"/>
      <c r="J9" s="13"/>
      <c r="K9" s="13"/>
      <c r="L9" s="37"/>
      <c r="M9" s="13"/>
      <c r="N9" s="13"/>
      <c r="O9" s="13"/>
      <c r="P9" s="13"/>
      <c r="Q9" s="37"/>
      <c r="R9" s="38">
        <f t="shared" si="0"/>
        <v>0</v>
      </c>
      <c r="S9" s="31">
        <v>4</v>
      </c>
    </row>
    <row r="10" spans="1:19" x14ac:dyDescent="0.35">
      <c r="A10" s="30"/>
      <c r="B10" s="13"/>
      <c r="C10" s="37"/>
      <c r="D10" s="37"/>
      <c r="E10" s="37"/>
      <c r="F10" s="37"/>
      <c r="G10" s="37"/>
      <c r="H10" s="13"/>
      <c r="I10" s="13"/>
      <c r="J10" s="13"/>
      <c r="K10" s="13"/>
      <c r="L10" s="37"/>
      <c r="M10" s="13"/>
      <c r="N10" s="13"/>
      <c r="O10" s="13"/>
      <c r="P10" s="13"/>
      <c r="Q10" s="37"/>
      <c r="R10" s="38">
        <f t="shared" si="0"/>
        <v>0</v>
      </c>
      <c r="S10" s="31">
        <v>5</v>
      </c>
    </row>
    <row r="11" spans="1:19" x14ac:dyDescent="0.35">
      <c r="A11" s="30"/>
      <c r="B11" s="13"/>
      <c r="C11" s="37"/>
      <c r="D11" s="37"/>
      <c r="E11" s="37"/>
      <c r="F11" s="37"/>
      <c r="G11" s="37"/>
      <c r="H11" s="13"/>
      <c r="I11" s="13"/>
      <c r="J11" s="13"/>
      <c r="K11" s="13"/>
      <c r="L11" s="37"/>
      <c r="M11" s="13"/>
      <c r="N11" s="13"/>
      <c r="O11" s="13"/>
      <c r="P11" s="13"/>
      <c r="Q11" s="37"/>
      <c r="R11" s="38">
        <f t="shared" si="0"/>
        <v>0</v>
      </c>
      <c r="S11" s="31">
        <v>6</v>
      </c>
    </row>
    <row r="12" spans="1:19" x14ac:dyDescent="0.35">
      <c r="A12" s="30"/>
      <c r="B12" s="13"/>
      <c r="C12" s="37"/>
      <c r="D12" s="37"/>
      <c r="E12" s="37"/>
      <c r="F12" s="37"/>
      <c r="G12" s="37"/>
      <c r="H12" s="13"/>
      <c r="I12" s="13"/>
      <c r="J12" s="13"/>
      <c r="K12" s="13"/>
      <c r="L12" s="37"/>
      <c r="M12" s="13"/>
      <c r="N12" s="13"/>
      <c r="O12" s="13"/>
      <c r="P12" s="13"/>
      <c r="Q12" s="37"/>
      <c r="R12" s="38">
        <f t="shared" si="0"/>
        <v>0</v>
      </c>
      <c r="S12" s="31">
        <v>7</v>
      </c>
    </row>
    <row r="13" spans="1:19" x14ac:dyDescent="0.35">
      <c r="A13" s="30"/>
      <c r="B13" s="13"/>
      <c r="C13" s="37"/>
      <c r="D13" s="37"/>
      <c r="E13" s="37"/>
      <c r="F13" s="37"/>
      <c r="G13" s="37"/>
      <c r="H13" s="13"/>
      <c r="I13" s="13"/>
      <c r="J13" s="13"/>
      <c r="K13" s="13"/>
      <c r="L13" s="37"/>
      <c r="M13" s="13"/>
      <c r="N13" s="13"/>
      <c r="O13" s="13"/>
      <c r="P13" s="13"/>
      <c r="Q13" s="37"/>
      <c r="R13" s="38">
        <f t="shared" si="0"/>
        <v>0</v>
      </c>
      <c r="S13" s="31">
        <v>8</v>
      </c>
    </row>
    <row r="14" spans="1:19" x14ac:dyDescent="0.35">
      <c r="A14" s="30"/>
      <c r="B14" s="13"/>
      <c r="C14" s="37"/>
      <c r="D14" s="37"/>
      <c r="E14" s="37"/>
      <c r="F14" s="37"/>
      <c r="G14" s="37"/>
      <c r="H14" s="13"/>
      <c r="I14" s="13"/>
      <c r="J14" s="13"/>
      <c r="K14" s="13"/>
      <c r="L14" s="37"/>
      <c r="M14" s="13"/>
      <c r="N14" s="13"/>
      <c r="O14" s="13"/>
      <c r="P14" s="13"/>
      <c r="Q14" s="37"/>
      <c r="R14" s="38">
        <f t="shared" si="0"/>
        <v>0</v>
      </c>
      <c r="S14" s="31">
        <v>9</v>
      </c>
    </row>
    <row r="15" spans="1:19" x14ac:dyDescent="0.35">
      <c r="A15" s="30"/>
      <c r="B15" s="13"/>
      <c r="C15" s="37"/>
      <c r="D15" s="37"/>
      <c r="E15" s="37"/>
      <c r="F15" s="37"/>
      <c r="G15" s="37"/>
      <c r="H15" s="13"/>
      <c r="I15" s="13"/>
      <c r="J15" s="13"/>
      <c r="K15" s="13"/>
      <c r="L15" s="37"/>
      <c r="M15" s="13"/>
      <c r="N15" s="13"/>
      <c r="O15" s="13"/>
      <c r="P15" s="13"/>
      <c r="Q15" s="37"/>
      <c r="R15" s="38">
        <f t="shared" si="0"/>
        <v>0</v>
      </c>
      <c r="S15" s="31">
        <v>10</v>
      </c>
    </row>
    <row r="16" spans="1:19" x14ac:dyDescent="0.35">
      <c r="A16" s="30"/>
      <c r="B16" s="13"/>
      <c r="C16" s="37"/>
      <c r="D16" s="37"/>
      <c r="E16" s="37"/>
      <c r="F16" s="37"/>
      <c r="G16" s="37"/>
      <c r="H16" s="13"/>
      <c r="I16" s="13"/>
      <c r="J16" s="13"/>
      <c r="K16" s="13"/>
      <c r="L16" s="37"/>
      <c r="M16" s="13"/>
      <c r="N16" s="13"/>
      <c r="O16" s="13"/>
      <c r="P16" s="13"/>
      <c r="Q16" s="37"/>
      <c r="R16" s="38">
        <f t="shared" si="0"/>
        <v>0</v>
      </c>
      <c r="S16" s="31">
        <v>11</v>
      </c>
    </row>
    <row r="17" spans="1:19" x14ac:dyDescent="0.35">
      <c r="A17" s="30"/>
      <c r="B17" s="13"/>
      <c r="C17" s="37"/>
      <c r="D17" s="37"/>
      <c r="E17" s="37"/>
      <c r="F17" s="37"/>
      <c r="G17" s="37"/>
      <c r="H17" s="13"/>
      <c r="I17" s="13"/>
      <c r="J17" s="13"/>
      <c r="K17" s="13"/>
      <c r="L17" s="37"/>
      <c r="M17" s="13"/>
      <c r="N17" s="13"/>
      <c r="O17" s="13"/>
      <c r="P17" s="13"/>
      <c r="Q17" s="37"/>
      <c r="R17" s="38">
        <f t="shared" si="0"/>
        <v>0</v>
      </c>
      <c r="S17" s="31">
        <v>12</v>
      </c>
    </row>
    <row r="18" spans="1:19" x14ac:dyDescent="0.35">
      <c r="A18" s="30"/>
      <c r="B18" s="13"/>
      <c r="C18" s="37"/>
      <c r="D18" s="37"/>
      <c r="E18" s="37"/>
      <c r="F18" s="37"/>
      <c r="G18" s="37"/>
      <c r="H18" s="13"/>
      <c r="I18" s="13"/>
      <c r="J18" s="13"/>
      <c r="K18" s="13"/>
      <c r="L18" s="37"/>
      <c r="M18" s="13"/>
      <c r="N18" s="13"/>
      <c r="O18" s="13"/>
      <c r="P18" s="13"/>
      <c r="Q18" s="37"/>
      <c r="R18" s="38">
        <f t="shared" si="0"/>
        <v>0</v>
      </c>
      <c r="S18" s="31">
        <v>13</v>
      </c>
    </row>
    <row r="19" spans="1:19" x14ac:dyDescent="0.35">
      <c r="A19" s="30"/>
      <c r="B19" s="13"/>
      <c r="C19" s="37"/>
      <c r="D19" s="37"/>
      <c r="E19" s="37"/>
      <c r="F19" s="37"/>
      <c r="G19" s="37"/>
      <c r="H19" s="13"/>
      <c r="I19" s="13"/>
      <c r="J19" s="13"/>
      <c r="K19" s="13"/>
      <c r="L19" s="37"/>
      <c r="M19" s="13"/>
      <c r="N19" s="13"/>
      <c r="O19" s="13"/>
      <c r="P19" s="13"/>
      <c r="Q19" s="37"/>
      <c r="R19" s="38">
        <f t="shared" si="0"/>
        <v>0</v>
      </c>
      <c r="S19" s="31">
        <v>14</v>
      </c>
    </row>
    <row r="20" spans="1:19" x14ac:dyDescent="0.35">
      <c r="A20" s="30"/>
      <c r="B20" s="13"/>
      <c r="C20" s="37"/>
      <c r="D20" s="37"/>
      <c r="E20" s="37"/>
      <c r="F20" s="37"/>
      <c r="G20" s="37"/>
      <c r="H20" s="13"/>
      <c r="I20" s="13"/>
      <c r="J20" s="13"/>
      <c r="K20" s="13"/>
      <c r="L20" s="37"/>
      <c r="M20" s="13"/>
      <c r="N20" s="13"/>
      <c r="O20" s="13"/>
      <c r="P20" s="13"/>
      <c r="Q20" s="37"/>
      <c r="R20" s="38">
        <f t="shared" si="0"/>
        <v>0</v>
      </c>
      <c r="S20" s="31">
        <v>15</v>
      </c>
    </row>
    <row r="21" spans="1:19" x14ac:dyDescent="0.35">
      <c r="A21" s="30"/>
      <c r="B21" s="13"/>
      <c r="C21" s="37"/>
      <c r="D21" s="37"/>
      <c r="E21" s="37"/>
      <c r="F21" s="37"/>
      <c r="G21" s="37"/>
      <c r="H21" s="13"/>
      <c r="I21" s="13"/>
      <c r="J21" s="13"/>
      <c r="K21" s="13"/>
      <c r="L21" s="37"/>
      <c r="M21" s="13"/>
      <c r="N21" s="13"/>
      <c r="O21" s="13"/>
      <c r="P21" s="13"/>
      <c r="Q21" s="37"/>
      <c r="R21" s="38">
        <f t="shared" si="0"/>
        <v>0</v>
      </c>
      <c r="S21" s="31">
        <v>16</v>
      </c>
    </row>
    <row r="22" spans="1:19" x14ac:dyDescent="0.35">
      <c r="A22" s="30"/>
      <c r="B22" s="13"/>
      <c r="C22" s="37"/>
      <c r="D22" s="37"/>
      <c r="E22" s="37"/>
      <c r="F22" s="37"/>
      <c r="G22" s="37"/>
      <c r="H22" s="13"/>
      <c r="I22" s="13"/>
      <c r="J22" s="13"/>
      <c r="K22" s="13"/>
      <c r="L22" s="37"/>
      <c r="M22" s="13"/>
      <c r="N22" s="13"/>
      <c r="O22" s="13"/>
      <c r="P22" s="13"/>
      <c r="Q22" s="37"/>
      <c r="R22" s="38">
        <f t="shared" si="0"/>
        <v>0</v>
      </c>
      <c r="S22" s="31">
        <v>17</v>
      </c>
    </row>
    <row r="23" spans="1:19" x14ac:dyDescent="0.35">
      <c r="A23" s="30"/>
      <c r="B23" s="13"/>
      <c r="C23" s="37"/>
      <c r="D23" s="37"/>
      <c r="E23" s="37"/>
      <c r="F23" s="37"/>
      <c r="G23" s="37"/>
      <c r="H23" s="13"/>
      <c r="I23" s="13"/>
      <c r="J23" s="13"/>
      <c r="K23" s="13"/>
      <c r="L23" s="37"/>
      <c r="M23" s="13"/>
      <c r="N23" s="13"/>
      <c r="O23" s="13"/>
      <c r="P23" s="13"/>
      <c r="Q23" s="37"/>
      <c r="R23" s="38">
        <f t="shared" si="0"/>
        <v>0</v>
      </c>
      <c r="S23" s="31">
        <v>18</v>
      </c>
    </row>
    <row r="24" spans="1:19" x14ac:dyDescent="0.35">
      <c r="A24" s="30"/>
      <c r="B24" s="13"/>
      <c r="C24" s="37"/>
      <c r="D24" s="37"/>
      <c r="E24" s="37"/>
      <c r="F24" s="37"/>
      <c r="G24" s="37"/>
      <c r="H24" s="13"/>
      <c r="I24" s="13"/>
      <c r="J24" s="13"/>
      <c r="K24" s="13"/>
      <c r="L24" s="37"/>
      <c r="M24" s="13"/>
      <c r="N24" s="13"/>
      <c r="O24" s="13"/>
      <c r="P24" s="13"/>
      <c r="Q24" s="37"/>
      <c r="R24" s="38">
        <f t="shared" si="0"/>
        <v>0</v>
      </c>
      <c r="S24" s="31">
        <v>19</v>
      </c>
    </row>
    <row r="25" spans="1:19" x14ac:dyDescent="0.35">
      <c r="A25" s="30"/>
      <c r="B25" s="13"/>
      <c r="C25" s="37"/>
      <c r="D25" s="37"/>
      <c r="E25" s="37"/>
      <c r="F25" s="37"/>
      <c r="G25" s="37"/>
      <c r="H25" s="13"/>
      <c r="I25" s="13"/>
      <c r="J25" s="13"/>
      <c r="K25" s="13"/>
      <c r="L25" s="37"/>
      <c r="M25" s="13"/>
      <c r="N25" s="13"/>
      <c r="O25" s="13"/>
      <c r="P25" s="13"/>
      <c r="Q25" s="37"/>
      <c r="R25" s="38">
        <f t="shared" si="0"/>
        <v>0</v>
      </c>
      <c r="S25" s="31">
        <v>20</v>
      </c>
    </row>
    <row r="26" spans="1:19" x14ac:dyDescent="0.35">
      <c r="A26" s="30"/>
      <c r="B26" s="13"/>
      <c r="C26" s="37"/>
      <c r="D26" s="37"/>
      <c r="E26" s="37"/>
      <c r="F26" s="37"/>
      <c r="G26" s="37"/>
      <c r="H26" s="13"/>
      <c r="I26" s="13"/>
      <c r="J26" s="13"/>
      <c r="K26" s="13"/>
      <c r="L26" s="37"/>
      <c r="M26" s="13"/>
      <c r="N26" s="13"/>
      <c r="O26" s="13"/>
      <c r="P26" s="13"/>
      <c r="Q26" s="37"/>
      <c r="R26" s="38">
        <f t="shared" si="0"/>
        <v>0</v>
      </c>
      <c r="S26" s="31">
        <v>21</v>
      </c>
    </row>
    <row r="27" spans="1:19" x14ac:dyDescent="0.35">
      <c r="A27" s="30"/>
      <c r="B27" s="13"/>
      <c r="C27" s="37"/>
      <c r="D27" s="37"/>
      <c r="E27" s="37"/>
      <c r="F27" s="37"/>
      <c r="G27" s="37"/>
      <c r="H27" s="13"/>
      <c r="I27" s="13"/>
      <c r="J27" s="13"/>
      <c r="K27" s="13"/>
      <c r="L27" s="37"/>
      <c r="M27" s="13"/>
      <c r="N27" s="13"/>
      <c r="O27" s="13"/>
      <c r="P27" s="13"/>
      <c r="Q27" s="37"/>
      <c r="R27" s="38">
        <f t="shared" si="0"/>
        <v>0</v>
      </c>
      <c r="S27" s="31">
        <v>22</v>
      </c>
    </row>
    <row r="28" spans="1:19" x14ac:dyDescent="0.35">
      <c r="A28" s="30"/>
      <c r="B28" s="13"/>
      <c r="C28" s="37"/>
      <c r="D28" s="37"/>
      <c r="E28" s="37"/>
      <c r="F28" s="37"/>
      <c r="G28" s="37"/>
      <c r="H28" s="13"/>
      <c r="I28" s="13"/>
      <c r="J28" s="13"/>
      <c r="K28" s="13"/>
      <c r="L28" s="37"/>
      <c r="M28" s="13"/>
      <c r="N28" s="13"/>
      <c r="O28" s="13"/>
      <c r="P28" s="13"/>
      <c r="Q28" s="37"/>
      <c r="R28" s="38">
        <f t="shared" si="0"/>
        <v>0</v>
      </c>
      <c r="S28" s="31">
        <v>23</v>
      </c>
    </row>
    <row r="29" spans="1:19" x14ac:dyDescent="0.35">
      <c r="A29" s="30"/>
      <c r="B29" s="13"/>
      <c r="C29" s="37"/>
      <c r="D29" s="37"/>
      <c r="E29" s="37"/>
      <c r="F29" s="37"/>
      <c r="G29" s="37"/>
      <c r="H29" s="13"/>
      <c r="I29" s="13"/>
      <c r="J29" s="13"/>
      <c r="K29" s="13"/>
      <c r="L29" s="37"/>
      <c r="M29" s="13"/>
      <c r="N29" s="13"/>
      <c r="O29" s="13"/>
      <c r="P29" s="13"/>
      <c r="Q29" s="37"/>
      <c r="R29" s="38">
        <f t="shared" si="0"/>
        <v>0</v>
      </c>
      <c r="S29" s="31">
        <v>24</v>
      </c>
    </row>
    <row r="30" spans="1:19" x14ac:dyDescent="0.35">
      <c r="A30" s="30"/>
      <c r="B30" s="13"/>
      <c r="C30" s="37"/>
      <c r="D30" s="37"/>
      <c r="E30" s="37"/>
      <c r="F30" s="37"/>
      <c r="G30" s="37"/>
      <c r="H30" s="13"/>
      <c r="I30" s="13"/>
      <c r="J30" s="13"/>
      <c r="K30" s="13"/>
      <c r="L30" s="37"/>
      <c r="M30" s="13"/>
      <c r="N30" s="13"/>
      <c r="O30" s="13"/>
      <c r="P30" s="13"/>
      <c r="Q30" s="37"/>
      <c r="R30" s="38">
        <f t="shared" si="0"/>
        <v>0</v>
      </c>
      <c r="S30" s="31">
        <v>25</v>
      </c>
    </row>
    <row r="31" spans="1:19" x14ac:dyDescent="0.35">
      <c r="A31" s="30"/>
      <c r="B31" s="13"/>
      <c r="C31" s="37"/>
      <c r="D31" s="37"/>
      <c r="E31" s="37"/>
      <c r="F31" s="37"/>
      <c r="G31" s="37"/>
      <c r="H31" s="13"/>
      <c r="I31" s="13"/>
      <c r="J31" s="13"/>
      <c r="K31" s="13"/>
      <c r="L31" s="37"/>
      <c r="M31" s="13"/>
      <c r="N31" s="13"/>
      <c r="O31" s="13"/>
      <c r="P31" s="13"/>
      <c r="Q31" s="37"/>
      <c r="R31" s="38">
        <f t="shared" si="0"/>
        <v>0</v>
      </c>
      <c r="S31" s="31">
        <v>26</v>
      </c>
    </row>
    <row r="32" spans="1:19" x14ac:dyDescent="0.35">
      <c r="A32" s="30"/>
      <c r="B32" s="13"/>
      <c r="C32" s="37"/>
      <c r="D32" s="37"/>
      <c r="E32" s="37"/>
      <c r="F32" s="37"/>
      <c r="G32" s="37"/>
      <c r="H32" s="13"/>
      <c r="I32" s="13"/>
      <c r="J32" s="13"/>
      <c r="K32" s="13"/>
      <c r="L32" s="37"/>
      <c r="M32" s="13"/>
      <c r="N32" s="13"/>
      <c r="O32" s="13"/>
      <c r="P32" s="13"/>
      <c r="Q32" s="37"/>
      <c r="R32" s="38">
        <f t="shared" si="0"/>
        <v>0</v>
      </c>
      <c r="S32" s="31">
        <v>27</v>
      </c>
    </row>
    <row r="33" spans="1:19" x14ac:dyDescent="0.35">
      <c r="A33" s="30"/>
      <c r="B33" s="13"/>
      <c r="C33" s="37"/>
      <c r="D33" s="37"/>
      <c r="E33" s="37"/>
      <c r="F33" s="37"/>
      <c r="G33" s="37"/>
      <c r="H33" s="13"/>
      <c r="I33" s="13"/>
      <c r="J33" s="13"/>
      <c r="K33" s="13"/>
      <c r="L33" s="37"/>
      <c r="M33" s="13"/>
      <c r="N33" s="13"/>
      <c r="O33" s="13"/>
      <c r="P33" s="13"/>
      <c r="Q33" s="37"/>
      <c r="R33" s="38">
        <f t="shared" si="0"/>
        <v>0</v>
      </c>
      <c r="S33" s="31">
        <v>28</v>
      </c>
    </row>
    <row r="34" spans="1:19" x14ac:dyDescent="0.35">
      <c r="A34" s="30"/>
      <c r="B34" s="13"/>
      <c r="C34" s="37"/>
      <c r="D34" s="37"/>
      <c r="E34" s="37"/>
      <c r="F34" s="37"/>
      <c r="G34" s="37"/>
      <c r="H34" s="13"/>
      <c r="I34" s="13"/>
      <c r="J34" s="13"/>
      <c r="K34" s="13"/>
      <c r="L34" s="37"/>
      <c r="M34" s="13"/>
      <c r="N34" s="13"/>
      <c r="O34" s="13"/>
      <c r="P34" s="13"/>
      <c r="Q34" s="37"/>
      <c r="R34" s="38">
        <f t="shared" si="0"/>
        <v>0</v>
      </c>
      <c r="S34" s="31">
        <v>29</v>
      </c>
    </row>
    <row r="35" spans="1:19" x14ac:dyDescent="0.35">
      <c r="A35" s="30"/>
      <c r="B35" s="13"/>
      <c r="C35" s="37"/>
      <c r="D35" s="37"/>
      <c r="E35" s="37"/>
      <c r="F35" s="37"/>
      <c r="G35" s="37"/>
      <c r="H35" s="13"/>
      <c r="I35" s="13"/>
      <c r="J35" s="13"/>
      <c r="K35" s="13"/>
      <c r="L35" s="37"/>
      <c r="M35" s="13"/>
      <c r="N35" s="13"/>
      <c r="O35" s="13"/>
      <c r="P35" s="13"/>
      <c r="Q35" s="37"/>
      <c r="R35" s="38">
        <f t="shared" si="0"/>
        <v>0</v>
      </c>
      <c r="S35" s="31">
        <v>30</v>
      </c>
    </row>
    <row r="36" spans="1:19" x14ac:dyDescent="0.35">
      <c r="A36" s="30"/>
      <c r="B36" s="13"/>
      <c r="C36" s="37"/>
      <c r="D36" s="37"/>
      <c r="E36" s="37"/>
      <c r="F36" s="37"/>
      <c r="G36" s="37"/>
      <c r="H36" s="13"/>
      <c r="I36" s="13"/>
      <c r="J36" s="13"/>
      <c r="K36" s="13"/>
      <c r="L36" s="37"/>
      <c r="M36" s="13"/>
      <c r="N36" s="13"/>
      <c r="O36" s="13"/>
      <c r="P36" s="13"/>
      <c r="Q36" s="37"/>
      <c r="R36" s="38">
        <f t="shared" si="0"/>
        <v>0</v>
      </c>
      <c r="S36" s="31">
        <v>31</v>
      </c>
    </row>
    <row r="37" spans="1:19" x14ac:dyDescent="0.35">
      <c r="A37" s="30"/>
      <c r="B37" s="13"/>
      <c r="C37" s="37"/>
      <c r="D37" s="37"/>
      <c r="E37" s="37"/>
      <c r="F37" s="37"/>
      <c r="G37" s="37"/>
      <c r="H37" s="13"/>
      <c r="I37" s="13"/>
      <c r="J37" s="13"/>
      <c r="K37" s="13"/>
      <c r="L37" s="37"/>
      <c r="M37" s="13"/>
      <c r="N37" s="13"/>
      <c r="O37" s="13"/>
      <c r="P37" s="13"/>
      <c r="Q37" s="37"/>
      <c r="R37" s="38">
        <f t="shared" si="0"/>
        <v>0</v>
      </c>
      <c r="S37" s="31">
        <v>32</v>
      </c>
    </row>
    <row r="38" spans="1:19" x14ac:dyDescent="0.35">
      <c r="A38" s="30"/>
      <c r="B38" s="13"/>
      <c r="C38" s="37"/>
      <c r="D38" s="37"/>
      <c r="E38" s="37"/>
      <c r="F38" s="37"/>
      <c r="G38" s="37"/>
      <c r="H38" s="13"/>
      <c r="I38" s="13"/>
      <c r="J38" s="13"/>
      <c r="K38" s="13"/>
      <c r="L38" s="37"/>
      <c r="M38" s="13"/>
      <c r="N38" s="13"/>
      <c r="O38" s="13"/>
      <c r="P38" s="13"/>
      <c r="Q38" s="37"/>
      <c r="R38" s="38">
        <f t="shared" si="0"/>
        <v>0</v>
      </c>
      <c r="S38" s="31">
        <v>33</v>
      </c>
    </row>
    <row r="39" spans="1:19" x14ac:dyDescent="0.35">
      <c r="A39" s="30"/>
      <c r="B39" s="13"/>
      <c r="C39" s="37"/>
      <c r="D39" s="37"/>
      <c r="E39" s="37"/>
      <c r="F39" s="37"/>
      <c r="G39" s="37"/>
      <c r="H39" s="13"/>
      <c r="I39" s="13"/>
      <c r="J39" s="13"/>
      <c r="K39" s="13"/>
      <c r="L39" s="37"/>
      <c r="M39" s="13"/>
      <c r="N39" s="13"/>
      <c r="O39" s="13"/>
      <c r="P39" s="13"/>
      <c r="Q39" s="37"/>
      <c r="R39" s="38">
        <f t="shared" si="0"/>
        <v>0</v>
      </c>
      <c r="S39" s="31">
        <v>34</v>
      </c>
    </row>
    <row r="40" spans="1:19" x14ac:dyDescent="0.35">
      <c r="A40" s="30"/>
      <c r="B40" s="13"/>
      <c r="C40" s="37"/>
      <c r="D40" s="37"/>
      <c r="E40" s="37"/>
      <c r="F40" s="37"/>
      <c r="G40" s="37"/>
      <c r="H40" s="13"/>
      <c r="I40" s="13"/>
      <c r="J40" s="13"/>
      <c r="K40" s="13"/>
      <c r="L40" s="37"/>
      <c r="M40" s="13"/>
      <c r="N40" s="13"/>
      <c r="O40" s="13"/>
      <c r="P40" s="13"/>
      <c r="Q40" s="37"/>
      <c r="R40" s="38">
        <f t="shared" si="0"/>
        <v>0</v>
      </c>
      <c r="S40" s="31">
        <v>35</v>
      </c>
    </row>
    <row r="41" spans="1:19" x14ac:dyDescent="0.35">
      <c r="A41" s="30"/>
      <c r="B41" s="13"/>
      <c r="C41" s="37"/>
      <c r="D41" s="37"/>
      <c r="E41" s="37"/>
      <c r="F41" s="37"/>
      <c r="G41" s="37"/>
      <c r="H41" s="13"/>
      <c r="I41" s="13"/>
      <c r="J41" s="13"/>
      <c r="K41" s="13"/>
      <c r="L41" s="37"/>
      <c r="M41" s="13"/>
      <c r="N41" s="13"/>
      <c r="O41" s="13"/>
      <c r="P41" s="13"/>
      <c r="Q41" s="37"/>
      <c r="R41" s="38">
        <f t="shared" si="0"/>
        <v>0</v>
      </c>
      <c r="S41" s="31">
        <v>36</v>
      </c>
    </row>
    <row r="42" spans="1:19" x14ac:dyDescent="0.35">
      <c r="A42" s="30"/>
      <c r="B42" s="13"/>
      <c r="C42" s="37"/>
      <c r="D42" s="37"/>
      <c r="E42" s="37"/>
      <c r="F42" s="37"/>
      <c r="G42" s="37"/>
      <c r="H42" s="13"/>
      <c r="I42" s="13"/>
      <c r="J42" s="13"/>
      <c r="K42" s="13"/>
      <c r="L42" s="37"/>
      <c r="M42" s="13"/>
      <c r="N42" s="13"/>
      <c r="O42" s="13"/>
      <c r="P42" s="13"/>
      <c r="Q42" s="37"/>
      <c r="R42" s="38">
        <f t="shared" si="0"/>
        <v>0</v>
      </c>
      <c r="S42" s="31">
        <v>37</v>
      </c>
    </row>
    <row r="43" spans="1:19" x14ac:dyDescent="0.35">
      <c r="A43" s="30"/>
      <c r="B43" s="13"/>
      <c r="C43" s="37"/>
      <c r="D43" s="37"/>
      <c r="E43" s="37"/>
      <c r="F43" s="37"/>
      <c r="G43" s="37"/>
      <c r="H43" s="13"/>
      <c r="I43" s="13"/>
      <c r="J43" s="13"/>
      <c r="K43" s="13"/>
      <c r="L43" s="37"/>
      <c r="M43" s="13"/>
      <c r="N43" s="13"/>
      <c r="O43" s="13"/>
      <c r="P43" s="13"/>
      <c r="Q43" s="37"/>
      <c r="R43" s="38">
        <f t="shared" si="0"/>
        <v>0</v>
      </c>
      <c r="S43" s="31">
        <v>38</v>
      </c>
    </row>
    <row r="44" spans="1:19" x14ac:dyDescent="0.35">
      <c r="A44" s="30"/>
      <c r="B44" s="13"/>
      <c r="C44" s="37"/>
      <c r="D44" s="37"/>
      <c r="E44" s="37"/>
      <c r="F44" s="37"/>
      <c r="G44" s="37"/>
      <c r="H44" s="13"/>
      <c r="I44" s="13"/>
      <c r="J44" s="13"/>
      <c r="K44" s="13"/>
      <c r="L44" s="37"/>
      <c r="M44" s="13"/>
      <c r="N44" s="13"/>
      <c r="O44" s="13"/>
      <c r="P44" s="13"/>
      <c r="Q44" s="37"/>
      <c r="R44" s="38">
        <f t="shared" si="0"/>
        <v>0</v>
      </c>
      <c r="S44" s="31">
        <v>39</v>
      </c>
    </row>
    <row r="45" spans="1:19" x14ac:dyDescent="0.35">
      <c r="A45" s="30"/>
      <c r="B45" s="13"/>
      <c r="C45" s="37"/>
      <c r="D45" s="37"/>
      <c r="E45" s="37"/>
      <c r="F45" s="37"/>
      <c r="G45" s="37"/>
      <c r="H45" s="13"/>
      <c r="I45" s="13"/>
      <c r="J45" s="13"/>
      <c r="K45" s="13"/>
      <c r="L45" s="37"/>
      <c r="M45" s="13"/>
      <c r="N45" s="13"/>
      <c r="O45" s="13"/>
      <c r="P45" s="13"/>
      <c r="Q45" s="37"/>
      <c r="R45" s="38">
        <f t="shared" si="0"/>
        <v>0</v>
      </c>
      <c r="S45" s="31">
        <v>40</v>
      </c>
    </row>
    <row r="46" spans="1:19" s="11" customFormat="1" ht="16" thickBot="1" x14ac:dyDescent="0.4">
      <c r="A46" s="66" t="str">
        <f>"Total " &amp; A3</f>
        <v>Total SaaS Costs</v>
      </c>
      <c r="B46" s="60"/>
      <c r="C46" s="57">
        <f t="shared" ref="C46:R46" si="1">SUM(C6:C45)</f>
        <v>0</v>
      </c>
      <c r="D46" s="57">
        <f t="shared" si="1"/>
        <v>0</v>
      </c>
      <c r="E46" s="57">
        <f t="shared" si="1"/>
        <v>0</v>
      </c>
      <c r="F46" s="57">
        <f t="shared" si="1"/>
        <v>0</v>
      </c>
      <c r="G46" s="57">
        <f t="shared" si="1"/>
        <v>0</v>
      </c>
      <c r="H46" s="57">
        <f t="shared" si="1"/>
        <v>0</v>
      </c>
      <c r="I46" s="57">
        <f t="shared" si="1"/>
        <v>0</v>
      </c>
      <c r="J46" s="57">
        <f t="shared" si="1"/>
        <v>0</v>
      </c>
      <c r="K46" s="57">
        <f t="shared" si="1"/>
        <v>0</v>
      </c>
      <c r="L46" s="58">
        <f t="shared" si="1"/>
        <v>0</v>
      </c>
      <c r="M46" s="57">
        <f t="shared" si="1"/>
        <v>0</v>
      </c>
      <c r="N46" s="57">
        <f t="shared" si="1"/>
        <v>0</v>
      </c>
      <c r="O46" s="57">
        <f t="shared" si="1"/>
        <v>0</v>
      </c>
      <c r="P46" s="57">
        <f t="shared" si="1"/>
        <v>0</v>
      </c>
      <c r="Q46" s="58">
        <f t="shared" si="1"/>
        <v>0</v>
      </c>
      <c r="R46" s="56">
        <f t="shared" si="1"/>
        <v>0</v>
      </c>
      <c r="S46" s="59"/>
    </row>
    <row r="47" spans="1:19" s="15" customFormat="1" x14ac:dyDescent="0.35">
      <c r="A47" s="69"/>
    </row>
    <row r="48" spans="1:19" x14ac:dyDescent="0.35">
      <c r="A48" s="71" t="s">
        <v>48</v>
      </c>
    </row>
    <row r="49" spans="1:1" ht="12.75" customHeight="1" x14ac:dyDescent="0.35">
      <c r="A49" s="71" t="str">
        <f>"1 - Enter description of any other one-time or ongoing " &amp; A3</f>
        <v>1 - Enter description of any other one-time or ongoing SaaS Costs</v>
      </c>
    </row>
    <row r="50" spans="1:1" x14ac:dyDescent="0.35">
      <c r="A50" s="9" t="s">
        <v>49</v>
      </c>
    </row>
    <row r="51" spans="1:1" s="12" customFormat="1" x14ac:dyDescent="0.35">
      <c r="A51" s="72"/>
    </row>
    <row r="52" spans="1:1" s="12" customFormat="1" x14ac:dyDescent="0.35">
      <c r="A52" s="72"/>
    </row>
    <row r="53" spans="1:1" s="12" customFormat="1" x14ac:dyDescent="0.35">
      <c r="A53" s="72"/>
    </row>
    <row r="54" spans="1:1" s="12" customFormat="1" x14ac:dyDescent="0.35">
      <c r="A54" s="72"/>
    </row>
    <row r="55" spans="1:1" s="12" customFormat="1" x14ac:dyDescent="0.35">
      <c r="A55" s="72"/>
    </row>
    <row r="56" spans="1:1" s="12" customFormat="1" x14ac:dyDescent="0.35">
      <c r="A56" s="72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  <row r="64" spans="1:1" x14ac:dyDescent="0.35">
      <c r="A64" s="9"/>
    </row>
    <row r="65" spans="1:1" x14ac:dyDescent="0.35">
      <c r="A65" s="9"/>
    </row>
    <row r="66" spans="1:1" x14ac:dyDescent="0.35">
      <c r="A66" s="9"/>
    </row>
    <row r="67" spans="1:1" x14ac:dyDescent="0.35">
      <c r="A67" s="9"/>
    </row>
    <row r="68" spans="1:1" x14ac:dyDescent="0.35">
      <c r="A68" s="9"/>
    </row>
    <row r="69" spans="1:1" x14ac:dyDescent="0.35">
      <c r="A69" s="9"/>
    </row>
    <row r="70" spans="1:1" x14ac:dyDescent="0.35">
      <c r="A70" s="9"/>
    </row>
    <row r="71" spans="1:1" x14ac:dyDescent="0.35">
      <c r="A71" s="9"/>
    </row>
    <row r="72" spans="1:1" x14ac:dyDescent="0.35">
      <c r="A72" s="9"/>
    </row>
    <row r="73" spans="1:1" x14ac:dyDescent="0.35">
      <c r="A73" s="9"/>
    </row>
    <row r="74" spans="1:1" x14ac:dyDescent="0.35">
      <c r="A74" s="9"/>
    </row>
    <row r="75" spans="1:1" x14ac:dyDescent="0.35">
      <c r="A75" s="9"/>
    </row>
    <row r="76" spans="1:1" x14ac:dyDescent="0.35">
      <c r="A76" s="9"/>
    </row>
    <row r="77" spans="1:1" x14ac:dyDescent="0.35">
      <c r="A77" s="9"/>
    </row>
    <row r="78" spans="1:1" x14ac:dyDescent="0.35">
      <c r="A78" s="9"/>
    </row>
    <row r="79" spans="1:1" x14ac:dyDescent="0.35">
      <c r="A79" s="9"/>
    </row>
    <row r="80" spans="1:1" x14ac:dyDescent="0.35">
      <c r="A80" s="9"/>
    </row>
    <row r="81" spans="1:1" x14ac:dyDescent="0.35">
      <c r="A81" s="9"/>
    </row>
    <row r="82" spans="1:1" x14ac:dyDescent="0.35">
      <c r="A82" s="9"/>
    </row>
    <row r="83" spans="1:1" x14ac:dyDescent="0.35">
      <c r="A83" s="9"/>
    </row>
    <row r="84" spans="1:1" x14ac:dyDescent="0.35">
      <c r="A84" s="9"/>
    </row>
    <row r="85" spans="1:1" x14ac:dyDescent="0.35">
      <c r="A85" s="9"/>
    </row>
    <row r="86" spans="1:1" x14ac:dyDescent="0.35">
      <c r="A86" s="9"/>
    </row>
    <row r="87" spans="1:1" x14ac:dyDescent="0.35">
      <c r="A87" s="9"/>
    </row>
    <row r="88" spans="1:1" x14ac:dyDescent="0.35">
      <c r="A88" s="9"/>
    </row>
    <row r="89" spans="1:1" x14ac:dyDescent="0.35">
      <c r="A89" s="9"/>
    </row>
    <row r="90" spans="1:1" x14ac:dyDescent="0.35">
      <c r="A90" s="9"/>
    </row>
    <row r="91" spans="1:1" x14ac:dyDescent="0.35">
      <c r="A91" s="9"/>
    </row>
    <row r="92" spans="1:1" x14ac:dyDescent="0.35">
      <c r="A92" s="9"/>
    </row>
    <row r="93" spans="1:1" x14ac:dyDescent="0.35">
      <c r="A93" s="9"/>
    </row>
  </sheetData>
  <mergeCells count="3">
    <mergeCell ref="A3:S3"/>
    <mergeCell ref="C4:G4"/>
    <mergeCell ref="H4:Q4"/>
  </mergeCells>
  <dataValidations disablePrompts="1" count="1">
    <dataValidation type="list" allowBlank="1" showInputMessage="1" showErrorMessage="1" promptTitle="Enter Phase Number." prompt="Note: 0 = No Specific Phase." sqref="B6:B45" xr:uid="{00000000-0002-0000-1000-000000000000}">
      <formula1>PhaseNumbers</formula1>
    </dataValidation>
  </dataValidations>
  <printOptions horizontalCentered="1"/>
  <pageMargins left="0.25" right="0.25" top="0.75" bottom="0.75" header="0.3" footer="0.3"/>
  <pageSetup paperSize="5" scale="89" fitToHeight="0" orientation="landscape" horizontalDpi="300" verticalDpi="300" r:id="rId1"/>
  <headerFooter>
    <oddHeader>&amp;L&amp;A</oddHeader>
    <oddFooter>&amp;L&amp;D&amp;CPage &amp;P&amp;RCity of  Stockton
ERP RFP Price Sheets</oddFooter>
  </headerFooter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H25"/>
  <sheetViews>
    <sheetView showGridLines="0" zoomScale="130" zoomScaleNormal="130" zoomScaleSheetLayoutView="115" workbookViewId="0">
      <selection activeCell="B4" sqref="B4:D4"/>
    </sheetView>
  </sheetViews>
  <sheetFormatPr defaultColWidth="9.1796875" defaultRowHeight="13" x14ac:dyDescent="0.35"/>
  <cols>
    <col min="1" max="1" width="31.453125" style="41" customWidth="1"/>
    <col min="2" max="2" width="12.6328125" style="28" customWidth="1"/>
    <col min="3" max="8" width="10.54296875" style="28" customWidth="1"/>
    <col min="9" max="16384" width="9.1796875" style="28"/>
  </cols>
  <sheetData>
    <row r="1" spans="1:8" ht="18.5" x14ac:dyDescent="0.35">
      <c r="A1" s="46" t="s">
        <v>66</v>
      </c>
      <c r="B1" s="49"/>
      <c r="C1" s="49"/>
      <c r="D1" s="49"/>
      <c r="E1" s="83"/>
      <c r="F1" s="83"/>
      <c r="G1" s="84"/>
      <c r="H1" s="84"/>
    </row>
    <row r="2" spans="1:8" ht="18.5" x14ac:dyDescent="0.35">
      <c r="A2" s="91" t="s">
        <v>64</v>
      </c>
      <c r="B2" s="47"/>
      <c r="C2" s="47"/>
      <c r="D2" s="47"/>
      <c r="E2" s="85"/>
      <c r="F2" s="85"/>
      <c r="G2" s="84"/>
      <c r="H2" s="84"/>
    </row>
    <row r="3" spans="1:8" ht="18.5" x14ac:dyDescent="0.35">
      <c r="A3" s="91"/>
      <c r="B3" s="47"/>
      <c r="C3" s="47"/>
      <c r="D3" s="47"/>
      <c r="E3" s="85"/>
      <c r="F3" s="85"/>
      <c r="G3" s="84"/>
      <c r="H3" s="84"/>
    </row>
    <row r="4" spans="1:8" ht="18.5" customHeight="1" x14ac:dyDescent="0.35">
      <c r="A4" s="48" t="s">
        <v>69</v>
      </c>
      <c r="B4" s="181"/>
      <c r="C4" s="181"/>
      <c r="D4" s="181"/>
      <c r="E4" s="85"/>
      <c r="F4" s="116" t="s">
        <v>70</v>
      </c>
      <c r="G4" s="43"/>
      <c r="H4" s="183" t="s">
        <v>20</v>
      </c>
    </row>
    <row r="5" spans="1:8" ht="18.5" x14ac:dyDescent="0.35">
      <c r="A5" s="48" t="s">
        <v>21</v>
      </c>
      <c r="B5" s="181"/>
      <c r="C5" s="181"/>
      <c r="D5" s="181"/>
      <c r="E5" s="85"/>
      <c r="F5" s="117" t="s">
        <v>65</v>
      </c>
      <c r="G5" s="43"/>
      <c r="H5" s="183"/>
    </row>
    <row r="6" spans="1:8" s="29" customFormat="1" ht="9" customHeight="1" thickBot="1" x14ac:dyDescent="0.4">
      <c r="A6" s="44"/>
      <c r="B6" s="45"/>
      <c r="C6" s="47"/>
      <c r="D6" s="47"/>
      <c r="E6" s="85"/>
      <c r="F6" s="85"/>
      <c r="G6" s="86"/>
      <c r="H6" s="86"/>
    </row>
    <row r="7" spans="1:8" s="29" customFormat="1" ht="31.5" thickBot="1" x14ac:dyDescent="0.35">
      <c r="A7" s="182" t="s">
        <v>19</v>
      </c>
      <c r="B7" s="106" t="s">
        <v>22</v>
      </c>
      <c r="C7" s="178" t="s">
        <v>23</v>
      </c>
      <c r="D7" s="179"/>
      <c r="E7" s="179"/>
      <c r="F7" s="179"/>
      <c r="G7" s="180"/>
      <c r="H7" s="92"/>
    </row>
    <row r="8" spans="1:8" ht="15.75" customHeight="1" x14ac:dyDescent="0.3">
      <c r="A8" s="182"/>
      <c r="B8" s="87" t="s">
        <v>24</v>
      </c>
      <c r="C8" s="88" t="s">
        <v>24</v>
      </c>
      <c r="D8" s="89" t="s">
        <v>25</v>
      </c>
      <c r="E8" s="89" t="s">
        <v>26</v>
      </c>
      <c r="F8" s="89" t="s">
        <v>27</v>
      </c>
      <c r="G8" s="90" t="s">
        <v>28</v>
      </c>
      <c r="H8" s="93" t="s">
        <v>34</v>
      </c>
    </row>
    <row r="9" spans="1:8" ht="14.5" x14ac:dyDescent="0.35">
      <c r="A9" s="50" t="s">
        <v>35</v>
      </c>
      <c r="B9" s="126">
        <f>Hardware!B16</f>
        <v>0</v>
      </c>
      <c r="C9" s="126">
        <f>Hardware!C16</f>
        <v>0</v>
      </c>
      <c r="D9" s="127">
        <f>Hardware!D16</f>
        <v>0</v>
      </c>
      <c r="E9" s="127">
        <f>Hardware!E16</f>
        <v>0</v>
      </c>
      <c r="F9" s="127">
        <f>Hardware!F16</f>
        <v>0</v>
      </c>
      <c r="G9" s="127">
        <f>Hardware!G16</f>
        <v>0</v>
      </c>
      <c r="H9" s="128">
        <f t="shared" ref="H9:H14" si="0">SUM(B9:G9)</f>
        <v>0</v>
      </c>
    </row>
    <row r="10" spans="1:8" ht="14.5" x14ac:dyDescent="0.35">
      <c r="A10" s="50" t="s">
        <v>7</v>
      </c>
      <c r="B10" s="126">
        <f>Software!B16</f>
        <v>0</v>
      </c>
      <c r="C10" s="126">
        <f>Software!C16</f>
        <v>0</v>
      </c>
      <c r="D10" s="127">
        <f>Software!D16</f>
        <v>0</v>
      </c>
      <c r="E10" s="127">
        <f>Software!E16</f>
        <v>0</v>
      </c>
      <c r="F10" s="127">
        <f>Software!F16</f>
        <v>0</v>
      </c>
      <c r="G10" s="127">
        <f>Software!G16</f>
        <v>0</v>
      </c>
      <c r="H10" s="128">
        <f t="shared" si="0"/>
        <v>0</v>
      </c>
    </row>
    <row r="11" spans="1:8" ht="14.5" x14ac:dyDescent="0.35">
      <c r="A11" s="50" t="s">
        <v>10</v>
      </c>
      <c r="B11" s="126">
        <f>Hosting!B16</f>
        <v>0</v>
      </c>
      <c r="C11" s="126">
        <f>Hosting!C16</f>
        <v>0</v>
      </c>
      <c r="D11" s="127">
        <f>Hosting!D16</f>
        <v>0</v>
      </c>
      <c r="E11" s="127">
        <f>Hosting!E16</f>
        <v>0</v>
      </c>
      <c r="F11" s="127">
        <f>Hosting!F16</f>
        <v>0</v>
      </c>
      <c r="G11" s="127">
        <f>Hosting!G16</f>
        <v>0</v>
      </c>
      <c r="H11" s="128">
        <f t="shared" si="0"/>
        <v>0</v>
      </c>
    </row>
    <row r="12" spans="1:8" ht="14.5" x14ac:dyDescent="0.35">
      <c r="A12" s="50" t="s">
        <v>36</v>
      </c>
      <c r="B12" s="126">
        <f>'App DevCust'!B16</f>
        <v>0</v>
      </c>
      <c r="C12" s="126">
        <f>'App DevCust'!C16</f>
        <v>0</v>
      </c>
      <c r="D12" s="127">
        <f>'App DevCust'!D16</f>
        <v>0</v>
      </c>
      <c r="E12" s="127">
        <f>'App DevCust'!E16</f>
        <v>0</v>
      </c>
      <c r="F12" s="127">
        <f>'App DevCust'!F16</f>
        <v>0</v>
      </c>
      <c r="G12" s="127">
        <f>'App DevCust'!G16</f>
        <v>0</v>
      </c>
      <c r="H12" s="128">
        <f t="shared" si="0"/>
        <v>0</v>
      </c>
    </row>
    <row r="13" spans="1:8" ht="14.5" x14ac:dyDescent="0.35">
      <c r="A13" s="50" t="s">
        <v>12</v>
      </c>
      <c r="B13" s="126">
        <f>Training!B16</f>
        <v>0</v>
      </c>
      <c r="C13" s="126">
        <f>Training!C16</f>
        <v>0</v>
      </c>
      <c r="D13" s="127">
        <f>Training!D16</f>
        <v>0</v>
      </c>
      <c r="E13" s="127">
        <f>Training!E16</f>
        <v>0</v>
      </c>
      <c r="F13" s="127">
        <f>Training!F16</f>
        <v>0</v>
      </c>
      <c r="G13" s="127">
        <f>Training!G16</f>
        <v>0</v>
      </c>
      <c r="H13" s="128">
        <f t="shared" si="0"/>
        <v>0</v>
      </c>
    </row>
    <row r="14" spans="1:8" ht="14.5" x14ac:dyDescent="0.35">
      <c r="A14" s="50" t="s">
        <v>37</v>
      </c>
      <c r="B14" s="126">
        <f>Other!B16</f>
        <v>0</v>
      </c>
      <c r="C14" s="126">
        <f>Other!C16</f>
        <v>0</v>
      </c>
      <c r="D14" s="127">
        <f>Other!D16</f>
        <v>0</v>
      </c>
      <c r="E14" s="127">
        <f>Other!E16</f>
        <v>0</v>
      </c>
      <c r="F14" s="127">
        <f>Other!F16</f>
        <v>0</v>
      </c>
      <c r="G14" s="127">
        <f>Other!G16</f>
        <v>0</v>
      </c>
      <c r="H14" s="128">
        <f t="shared" si="0"/>
        <v>0</v>
      </c>
    </row>
    <row r="15" spans="1:8" ht="14.5" x14ac:dyDescent="0.35">
      <c r="A15" s="51" t="s">
        <v>38</v>
      </c>
      <c r="B15" s="129">
        <f t="shared" ref="B15:H15" si="1">SUM(B9:B14)</f>
        <v>0</v>
      </c>
      <c r="C15" s="129">
        <f t="shared" si="1"/>
        <v>0</v>
      </c>
      <c r="D15" s="130">
        <f t="shared" si="1"/>
        <v>0</v>
      </c>
      <c r="E15" s="130">
        <f t="shared" si="1"/>
        <v>0</v>
      </c>
      <c r="F15" s="130">
        <f t="shared" si="1"/>
        <v>0</v>
      </c>
      <c r="G15" s="130">
        <f t="shared" si="1"/>
        <v>0</v>
      </c>
      <c r="H15" s="131">
        <f t="shared" si="1"/>
        <v>0</v>
      </c>
    </row>
    <row r="16" spans="1:8" ht="14.5" x14ac:dyDescent="0.35">
      <c r="A16" s="50"/>
      <c r="B16" s="132"/>
      <c r="C16" s="132"/>
      <c r="D16" s="133"/>
      <c r="E16" s="133"/>
      <c r="F16" s="133"/>
      <c r="G16" s="133"/>
      <c r="H16" s="128"/>
    </row>
    <row r="17" spans="1:8" ht="14.5" x14ac:dyDescent="0.35">
      <c r="A17" s="101" t="s">
        <v>54</v>
      </c>
      <c r="B17" s="126">
        <f>'Optional Products'!B16</f>
        <v>0</v>
      </c>
      <c r="C17" s="126">
        <f>'Optional Products'!C16</f>
        <v>0</v>
      </c>
      <c r="D17" s="127">
        <f>'Optional Products'!D16</f>
        <v>0</v>
      </c>
      <c r="E17" s="127">
        <f>'Optional Products'!E16</f>
        <v>0</v>
      </c>
      <c r="F17" s="127">
        <f>'Optional Products'!F16</f>
        <v>0</v>
      </c>
      <c r="G17" s="127">
        <f>'Optional Products'!G16</f>
        <v>0</v>
      </c>
      <c r="H17" s="128">
        <f>SUM(B17:G17)</f>
        <v>0</v>
      </c>
    </row>
    <row r="18" spans="1:8" ht="14.5" x14ac:dyDescent="0.35">
      <c r="A18" s="52" t="s">
        <v>39</v>
      </c>
      <c r="B18" s="126">
        <f>'Optional Services'!B16</f>
        <v>0</v>
      </c>
      <c r="C18" s="126">
        <f>'Optional Services'!C16</f>
        <v>0</v>
      </c>
      <c r="D18" s="127">
        <f>'Optional Services'!D16</f>
        <v>0</v>
      </c>
      <c r="E18" s="127">
        <f>'Optional Services'!E16</f>
        <v>0</v>
      </c>
      <c r="F18" s="127">
        <f>'Optional Services'!F16</f>
        <v>0</v>
      </c>
      <c r="G18" s="127">
        <f>'Optional Services'!G16</f>
        <v>0</v>
      </c>
      <c r="H18" s="128">
        <f>SUM(B18:G18)</f>
        <v>0</v>
      </c>
    </row>
    <row r="19" spans="1:8" ht="14.5" x14ac:dyDescent="0.35">
      <c r="A19" s="53" t="s">
        <v>40</v>
      </c>
      <c r="B19" s="134">
        <f>SUM(B17:B18)</f>
        <v>0</v>
      </c>
      <c r="C19" s="134">
        <f t="shared" ref="C19:H19" si="2">SUM(C17:C18)</f>
        <v>0</v>
      </c>
      <c r="D19" s="135">
        <f t="shared" si="2"/>
        <v>0</v>
      </c>
      <c r="E19" s="135">
        <f t="shared" si="2"/>
        <v>0</v>
      </c>
      <c r="F19" s="135">
        <f t="shared" si="2"/>
        <v>0</v>
      </c>
      <c r="G19" s="135">
        <f t="shared" si="2"/>
        <v>0</v>
      </c>
      <c r="H19" s="136">
        <f t="shared" si="2"/>
        <v>0</v>
      </c>
    </row>
    <row r="20" spans="1:8" ht="14.5" x14ac:dyDescent="0.35">
      <c r="A20" s="52"/>
      <c r="B20" s="132"/>
      <c r="C20" s="132"/>
      <c r="D20" s="133"/>
      <c r="E20" s="133"/>
      <c r="F20" s="133"/>
      <c r="G20" s="133"/>
      <c r="H20" s="137"/>
    </row>
    <row r="21" spans="1:8" ht="15" thickBot="1" x14ac:dyDescent="0.4">
      <c r="A21" s="53" t="s">
        <v>41</v>
      </c>
      <c r="B21" s="138">
        <f>+B15+B19</f>
        <v>0</v>
      </c>
      <c r="C21" s="138">
        <f t="shared" ref="C21:H21" si="3">+C15+C19</f>
        <v>0</v>
      </c>
      <c r="D21" s="139">
        <f t="shared" si="3"/>
        <v>0</v>
      </c>
      <c r="E21" s="139">
        <f t="shared" si="3"/>
        <v>0</v>
      </c>
      <c r="F21" s="139">
        <f t="shared" si="3"/>
        <v>0</v>
      </c>
      <c r="G21" s="139">
        <f t="shared" si="3"/>
        <v>0</v>
      </c>
      <c r="H21" s="140">
        <f t="shared" si="3"/>
        <v>0</v>
      </c>
    </row>
    <row r="22" spans="1:8" ht="14.5" x14ac:dyDescent="0.35">
      <c r="C22" s="9"/>
      <c r="E22"/>
      <c r="F22"/>
    </row>
    <row r="23" spans="1:8" x14ac:dyDescent="0.35">
      <c r="C23" s="9"/>
    </row>
    <row r="24" spans="1:8" x14ac:dyDescent="0.35">
      <c r="C24" s="9"/>
    </row>
    <row r="25" spans="1:8" x14ac:dyDescent="0.35">
      <c r="A25" s="42"/>
      <c r="B25" s="9"/>
      <c r="C25" s="9"/>
    </row>
  </sheetData>
  <mergeCells count="5">
    <mergeCell ref="C7:G7"/>
    <mergeCell ref="B5:D5"/>
    <mergeCell ref="A7:A8"/>
    <mergeCell ref="B4:D4"/>
    <mergeCell ref="H4:H5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 of &amp;N&amp;REUISS - RFP/2020/001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9" width="10.6328125" style="10" customWidth="1"/>
    <col min="10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6" thickBot="1" x14ac:dyDescent="0.4">
      <c r="A3" s="184" t="s">
        <v>45</v>
      </c>
      <c r="B3" s="185"/>
      <c r="C3" s="185"/>
      <c r="D3" s="185"/>
      <c r="E3" s="185"/>
      <c r="F3" s="185"/>
      <c r="G3" s="185"/>
      <c r="H3" s="185"/>
      <c r="I3" s="185"/>
    </row>
    <row r="4" spans="1:9" ht="31.5" thickBot="1" x14ac:dyDescent="0.4">
      <c r="A4" s="78"/>
      <c r="B4" s="111" t="s">
        <v>22</v>
      </c>
      <c r="C4" s="186" t="s">
        <v>23</v>
      </c>
      <c r="D4" s="187"/>
      <c r="E4" s="187"/>
      <c r="F4" s="187"/>
      <c r="G4" s="188"/>
      <c r="H4" s="79"/>
      <c r="I4" s="79"/>
    </row>
    <row r="5" spans="1:9" ht="15" thickBot="1" x14ac:dyDescent="0.35">
      <c r="A5" s="108" t="s">
        <v>46</v>
      </c>
      <c r="B5" s="112" t="s">
        <v>24</v>
      </c>
      <c r="C5" s="113" t="s">
        <v>24</v>
      </c>
      <c r="D5" s="114" t="s">
        <v>25</v>
      </c>
      <c r="E5" s="114" t="s">
        <v>26</v>
      </c>
      <c r="F5" s="114" t="s">
        <v>27</v>
      </c>
      <c r="G5" s="115" t="s">
        <v>28</v>
      </c>
      <c r="H5" s="95" t="s">
        <v>34</v>
      </c>
      <c r="I5" s="77" t="s">
        <v>47</v>
      </c>
    </row>
    <row r="6" spans="1:9" x14ac:dyDescent="0.35">
      <c r="A6" s="109"/>
      <c r="B6" s="141"/>
      <c r="C6" s="142"/>
      <c r="D6" s="143"/>
      <c r="E6" s="143"/>
      <c r="F6" s="143"/>
      <c r="G6" s="144"/>
      <c r="H6" s="145">
        <f t="shared" ref="H6:H15" si="0">SUM(B6:G6)</f>
        <v>0</v>
      </c>
      <c r="I6" s="31">
        <v>1</v>
      </c>
    </row>
    <row r="7" spans="1:9" x14ac:dyDescent="0.35">
      <c r="A7" s="109"/>
      <c r="B7" s="146"/>
      <c r="C7" s="147"/>
      <c r="D7" s="121"/>
      <c r="E7" s="121"/>
      <c r="F7" s="121"/>
      <c r="G7" s="148"/>
      <c r="H7" s="145">
        <f t="shared" si="0"/>
        <v>0</v>
      </c>
      <c r="I7" s="31">
        <v>2</v>
      </c>
    </row>
    <row r="8" spans="1:9" x14ac:dyDescent="0.35">
      <c r="A8" s="109"/>
      <c r="B8" s="146"/>
      <c r="C8" s="147"/>
      <c r="D8" s="121"/>
      <c r="E8" s="121"/>
      <c r="F8" s="121"/>
      <c r="G8" s="148"/>
      <c r="H8" s="145">
        <f t="shared" si="0"/>
        <v>0</v>
      </c>
      <c r="I8" s="31">
        <v>3</v>
      </c>
    </row>
    <row r="9" spans="1:9" x14ac:dyDescent="0.35">
      <c r="A9" s="109"/>
      <c r="B9" s="146"/>
      <c r="C9" s="147"/>
      <c r="D9" s="121"/>
      <c r="E9" s="121"/>
      <c r="F9" s="121"/>
      <c r="G9" s="148"/>
      <c r="H9" s="145">
        <f t="shared" si="0"/>
        <v>0</v>
      </c>
      <c r="I9" s="31">
        <v>4</v>
      </c>
    </row>
    <row r="10" spans="1:9" x14ac:dyDescent="0.35">
      <c r="A10" s="109"/>
      <c r="B10" s="146"/>
      <c r="C10" s="147"/>
      <c r="D10" s="121"/>
      <c r="E10" s="121"/>
      <c r="F10" s="121"/>
      <c r="G10" s="148"/>
      <c r="H10" s="145">
        <f t="shared" si="0"/>
        <v>0</v>
      </c>
      <c r="I10" s="31">
        <v>5</v>
      </c>
    </row>
    <row r="11" spans="1:9" x14ac:dyDescent="0.35">
      <c r="A11" s="109"/>
      <c r="B11" s="146"/>
      <c r="C11" s="147"/>
      <c r="D11" s="121"/>
      <c r="E11" s="121"/>
      <c r="F11" s="121"/>
      <c r="G11" s="148"/>
      <c r="H11" s="145">
        <f t="shared" si="0"/>
        <v>0</v>
      </c>
      <c r="I11" s="31">
        <v>6</v>
      </c>
    </row>
    <row r="12" spans="1:9" x14ac:dyDescent="0.35">
      <c r="A12" s="109"/>
      <c r="B12" s="146"/>
      <c r="C12" s="147"/>
      <c r="D12" s="121"/>
      <c r="E12" s="121"/>
      <c r="F12" s="121"/>
      <c r="G12" s="148"/>
      <c r="H12" s="145">
        <f t="shared" si="0"/>
        <v>0</v>
      </c>
      <c r="I12" s="31">
        <v>7</v>
      </c>
    </row>
    <row r="13" spans="1:9" x14ac:dyDescent="0.35">
      <c r="A13" s="109"/>
      <c r="B13" s="146"/>
      <c r="C13" s="147"/>
      <c r="D13" s="121"/>
      <c r="E13" s="121"/>
      <c r="F13" s="121"/>
      <c r="G13" s="148"/>
      <c r="H13" s="145">
        <f t="shared" si="0"/>
        <v>0</v>
      </c>
      <c r="I13" s="31">
        <v>8</v>
      </c>
    </row>
    <row r="14" spans="1:9" x14ac:dyDescent="0.35">
      <c r="A14" s="109"/>
      <c r="B14" s="146"/>
      <c r="C14" s="147"/>
      <c r="D14" s="121"/>
      <c r="E14" s="121"/>
      <c r="F14" s="121"/>
      <c r="G14" s="148"/>
      <c r="H14" s="145">
        <f t="shared" si="0"/>
        <v>0</v>
      </c>
      <c r="I14" s="31">
        <v>9</v>
      </c>
    </row>
    <row r="15" spans="1:9" x14ac:dyDescent="0.35">
      <c r="A15" s="109"/>
      <c r="B15" s="146"/>
      <c r="C15" s="147"/>
      <c r="D15" s="121"/>
      <c r="E15" s="121"/>
      <c r="F15" s="121"/>
      <c r="G15" s="148"/>
      <c r="H15" s="145">
        <f t="shared" si="0"/>
        <v>0</v>
      </c>
      <c r="I15" s="31">
        <v>10</v>
      </c>
    </row>
    <row r="16" spans="1:9" s="11" customFormat="1" ht="26.5" thickBot="1" x14ac:dyDescent="0.4">
      <c r="A16" s="66" t="str">
        <f>"Total " &amp; A3</f>
        <v>Total Hardware Acquisition Costs</v>
      </c>
      <c r="B16" s="149">
        <f t="shared" ref="B16:H16" si="1">SUM(B6:B15)</f>
        <v>0</v>
      </c>
      <c r="C16" s="150">
        <f t="shared" si="1"/>
        <v>0</v>
      </c>
      <c r="D16" s="123">
        <f t="shared" si="1"/>
        <v>0</v>
      </c>
      <c r="E16" s="123">
        <f t="shared" si="1"/>
        <v>0</v>
      </c>
      <c r="F16" s="123">
        <f t="shared" si="1"/>
        <v>0</v>
      </c>
      <c r="G16" s="151">
        <f t="shared" si="1"/>
        <v>0</v>
      </c>
      <c r="H16" s="150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Hardware Acquisition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1" fitToHeight="0" orientation="portrait" horizontalDpi="300" verticalDpi="300" r:id="rId1"/>
  <headerFooter>
    <oddHeader>&amp;L&amp;A</oddHeader>
    <oddFooter>&amp;L&amp;D&amp;CPage &amp;P&amp;REUISS - RFP/2020/001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8" width="10.6328125" style="10" customWidth="1"/>
    <col min="9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6" thickBot="1" x14ac:dyDescent="0.4">
      <c r="A3" s="184" t="s">
        <v>51</v>
      </c>
      <c r="B3" s="185"/>
      <c r="C3" s="185"/>
      <c r="D3" s="185"/>
      <c r="E3" s="185"/>
      <c r="F3" s="185"/>
      <c r="G3" s="185"/>
      <c r="H3" s="185"/>
      <c r="I3" s="185"/>
    </row>
    <row r="4" spans="1:9" ht="31.5" thickBot="1" x14ac:dyDescent="0.4">
      <c r="A4" s="78"/>
      <c r="B4" s="111" t="s">
        <v>22</v>
      </c>
      <c r="C4" s="189" t="s">
        <v>23</v>
      </c>
      <c r="D4" s="190"/>
      <c r="E4" s="190"/>
      <c r="F4" s="190"/>
      <c r="G4" s="191"/>
      <c r="H4" s="79"/>
      <c r="I4" s="79"/>
    </row>
    <row r="5" spans="1:9" ht="15" thickBot="1" x14ac:dyDescent="0.35">
      <c r="A5" s="108" t="s">
        <v>46</v>
      </c>
      <c r="B5" s="112" t="s">
        <v>24</v>
      </c>
      <c r="C5" s="110" t="s">
        <v>24</v>
      </c>
      <c r="D5" s="96" t="s">
        <v>25</v>
      </c>
      <c r="E5" s="96" t="s">
        <v>26</v>
      </c>
      <c r="F5" s="96" t="s">
        <v>27</v>
      </c>
      <c r="G5" s="97" t="s">
        <v>28</v>
      </c>
      <c r="H5" s="95" t="s">
        <v>34</v>
      </c>
      <c r="I5" s="77" t="s">
        <v>47</v>
      </c>
    </row>
    <row r="6" spans="1:9" x14ac:dyDescent="0.35">
      <c r="A6" s="109"/>
      <c r="B6" s="152"/>
      <c r="C6" s="153"/>
      <c r="D6" s="154"/>
      <c r="E6" s="154"/>
      <c r="F6" s="154"/>
      <c r="G6" s="155"/>
      <c r="H6" s="156">
        <f t="shared" ref="H6:H15" si="0">SUM(B6:G6)</f>
        <v>0</v>
      </c>
      <c r="I6" s="31">
        <v>1</v>
      </c>
    </row>
    <row r="7" spans="1:9" x14ac:dyDescent="0.35">
      <c r="A7" s="109"/>
      <c r="B7" s="157"/>
      <c r="C7" s="158"/>
      <c r="D7" s="159"/>
      <c r="E7" s="159"/>
      <c r="F7" s="159"/>
      <c r="G7" s="160"/>
      <c r="H7" s="156">
        <f t="shared" si="0"/>
        <v>0</v>
      </c>
      <c r="I7" s="31">
        <v>2</v>
      </c>
    </row>
    <row r="8" spans="1:9" x14ac:dyDescent="0.35">
      <c r="A8" s="109"/>
      <c r="B8" s="157"/>
      <c r="C8" s="158"/>
      <c r="D8" s="159"/>
      <c r="E8" s="159"/>
      <c r="F8" s="159"/>
      <c r="G8" s="160"/>
      <c r="H8" s="156">
        <f t="shared" si="0"/>
        <v>0</v>
      </c>
      <c r="I8" s="31">
        <v>3</v>
      </c>
    </row>
    <row r="9" spans="1:9" x14ac:dyDescent="0.35">
      <c r="A9" s="109"/>
      <c r="B9" s="157"/>
      <c r="C9" s="158"/>
      <c r="D9" s="159"/>
      <c r="E9" s="159"/>
      <c r="F9" s="159"/>
      <c r="G9" s="160"/>
      <c r="H9" s="156">
        <f t="shared" si="0"/>
        <v>0</v>
      </c>
      <c r="I9" s="31">
        <v>4</v>
      </c>
    </row>
    <row r="10" spans="1:9" x14ac:dyDescent="0.35">
      <c r="A10" s="109"/>
      <c r="B10" s="157"/>
      <c r="C10" s="158"/>
      <c r="D10" s="159"/>
      <c r="E10" s="159"/>
      <c r="F10" s="159"/>
      <c r="G10" s="160"/>
      <c r="H10" s="156">
        <f t="shared" si="0"/>
        <v>0</v>
      </c>
      <c r="I10" s="31">
        <v>5</v>
      </c>
    </row>
    <row r="11" spans="1:9" x14ac:dyDescent="0.35">
      <c r="A11" s="109"/>
      <c r="B11" s="157"/>
      <c r="C11" s="158"/>
      <c r="D11" s="159"/>
      <c r="E11" s="159"/>
      <c r="F11" s="159"/>
      <c r="G11" s="160"/>
      <c r="H11" s="156">
        <f t="shared" si="0"/>
        <v>0</v>
      </c>
      <c r="I11" s="31">
        <v>6</v>
      </c>
    </row>
    <row r="12" spans="1:9" x14ac:dyDescent="0.35">
      <c r="A12" s="109"/>
      <c r="B12" s="157"/>
      <c r="C12" s="158"/>
      <c r="D12" s="159"/>
      <c r="E12" s="159"/>
      <c r="F12" s="159"/>
      <c r="G12" s="160"/>
      <c r="H12" s="156">
        <f t="shared" si="0"/>
        <v>0</v>
      </c>
      <c r="I12" s="31">
        <v>7</v>
      </c>
    </row>
    <row r="13" spans="1:9" x14ac:dyDescent="0.35">
      <c r="A13" s="109"/>
      <c r="B13" s="157"/>
      <c r="C13" s="158"/>
      <c r="D13" s="159"/>
      <c r="E13" s="159"/>
      <c r="F13" s="159"/>
      <c r="G13" s="160"/>
      <c r="H13" s="156">
        <f t="shared" si="0"/>
        <v>0</v>
      </c>
      <c r="I13" s="31">
        <v>8</v>
      </c>
    </row>
    <row r="14" spans="1:9" x14ac:dyDescent="0.35">
      <c r="A14" s="109"/>
      <c r="B14" s="157"/>
      <c r="C14" s="158"/>
      <c r="D14" s="159"/>
      <c r="E14" s="159"/>
      <c r="F14" s="159"/>
      <c r="G14" s="160"/>
      <c r="H14" s="156">
        <f t="shared" si="0"/>
        <v>0</v>
      </c>
      <c r="I14" s="31">
        <v>9</v>
      </c>
    </row>
    <row r="15" spans="1:9" x14ac:dyDescent="0.35">
      <c r="A15" s="109"/>
      <c r="B15" s="157"/>
      <c r="C15" s="158"/>
      <c r="D15" s="159"/>
      <c r="E15" s="159"/>
      <c r="F15" s="159"/>
      <c r="G15" s="160"/>
      <c r="H15" s="156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Software Costs</v>
      </c>
      <c r="B16" s="161">
        <f t="shared" ref="B16:H16" si="1">SUM(B6:B15)</f>
        <v>0</v>
      </c>
      <c r="C16" s="162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4">
        <f t="shared" si="1"/>
        <v>0</v>
      </c>
      <c r="H16" s="162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Software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2" fitToHeight="0" orientation="portrait" horizontalDpi="300" verticalDpi="300" r:id="rId1"/>
  <headerFooter>
    <oddHeader>&amp;L&amp;A</oddHeader>
    <oddFooter>&amp;L&amp;D&amp;CPage &amp;P&amp;REUISS - RFP/2020/001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8" width="10.6328125" style="10" customWidth="1"/>
    <col min="9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6" thickBot="1" x14ac:dyDescent="0.4">
      <c r="A3" s="184" t="s">
        <v>52</v>
      </c>
      <c r="B3" s="185"/>
      <c r="C3" s="185"/>
      <c r="D3" s="185"/>
      <c r="E3" s="185"/>
      <c r="F3" s="185"/>
      <c r="G3" s="185"/>
      <c r="H3" s="185"/>
      <c r="I3" s="185"/>
    </row>
    <row r="4" spans="1:9" ht="31" x14ac:dyDescent="0.35">
      <c r="A4" s="78"/>
      <c r="B4" s="118" t="s">
        <v>22</v>
      </c>
      <c r="C4" s="186" t="s">
        <v>23</v>
      </c>
      <c r="D4" s="187"/>
      <c r="E4" s="187"/>
      <c r="F4" s="187"/>
      <c r="G4" s="188"/>
      <c r="H4" s="79"/>
      <c r="I4" s="79"/>
    </row>
    <row r="5" spans="1:9" ht="15" thickBot="1" x14ac:dyDescent="0.35">
      <c r="A5" s="108" t="s">
        <v>46</v>
      </c>
      <c r="B5" s="119" t="s">
        <v>24</v>
      </c>
      <c r="C5" s="113" t="s">
        <v>24</v>
      </c>
      <c r="D5" s="114" t="s">
        <v>25</v>
      </c>
      <c r="E5" s="114" t="s">
        <v>26</v>
      </c>
      <c r="F5" s="114" t="s">
        <v>27</v>
      </c>
      <c r="G5" s="115" t="s">
        <v>28</v>
      </c>
      <c r="H5" s="95" t="s">
        <v>34</v>
      </c>
      <c r="I5" s="77" t="s">
        <v>47</v>
      </c>
    </row>
    <row r="6" spans="1:9" x14ac:dyDescent="0.35">
      <c r="A6" s="109"/>
      <c r="B6" s="152"/>
      <c r="C6" s="153"/>
      <c r="D6" s="154"/>
      <c r="E6" s="154"/>
      <c r="F6" s="154"/>
      <c r="G6" s="155"/>
      <c r="H6" s="156">
        <f t="shared" ref="H6:H15" si="0">SUM(B6:G6)</f>
        <v>0</v>
      </c>
      <c r="I6" s="31">
        <v>1</v>
      </c>
    </row>
    <row r="7" spans="1:9" x14ac:dyDescent="0.35">
      <c r="A7" s="109"/>
      <c r="B7" s="157"/>
      <c r="C7" s="158"/>
      <c r="D7" s="159"/>
      <c r="E7" s="159"/>
      <c r="F7" s="159"/>
      <c r="G7" s="160"/>
      <c r="H7" s="156">
        <f t="shared" si="0"/>
        <v>0</v>
      </c>
      <c r="I7" s="31">
        <v>2</v>
      </c>
    </row>
    <row r="8" spans="1:9" x14ac:dyDescent="0.35">
      <c r="A8" s="109"/>
      <c r="B8" s="157"/>
      <c r="C8" s="158"/>
      <c r="D8" s="159"/>
      <c r="E8" s="159"/>
      <c r="F8" s="159"/>
      <c r="G8" s="160"/>
      <c r="H8" s="156">
        <f t="shared" si="0"/>
        <v>0</v>
      </c>
      <c r="I8" s="31">
        <v>3</v>
      </c>
    </row>
    <row r="9" spans="1:9" x14ac:dyDescent="0.35">
      <c r="A9" s="109"/>
      <c r="B9" s="157"/>
      <c r="C9" s="158"/>
      <c r="D9" s="159"/>
      <c r="E9" s="159"/>
      <c r="F9" s="159"/>
      <c r="G9" s="160"/>
      <c r="H9" s="156">
        <f t="shared" si="0"/>
        <v>0</v>
      </c>
      <c r="I9" s="31">
        <v>4</v>
      </c>
    </row>
    <row r="10" spans="1:9" x14ac:dyDescent="0.35">
      <c r="A10" s="109"/>
      <c r="B10" s="157"/>
      <c r="C10" s="158"/>
      <c r="D10" s="159"/>
      <c r="E10" s="159"/>
      <c r="F10" s="159"/>
      <c r="G10" s="160"/>
      <c r="H10" s="156">
        <f t="shared" si="0"/>
        <v>0</v>
      </c>
      <c r="I10" s="31">
        <v>5</v>
      </c>
    </row>
    <row r="11" spans="1:9" x14ac:dyDescent="0.35">
      <c r="A11" s="109"/>
      <c r="B11" s="157"/>
      <c r="C11" s="158"/>
      <c r="D11" s="159"/>
      <c r="E11" s="159"/>
      <c r="F11" s="159"/>
      <c r="G11" s="160"/>
      <c r="H11" s="156">
        <f t="shared" si="0"/>
        <v>0</v>
      </c>
      <c r="I11" s="31">
        <v>6</v>
      </c>
    </row>
    <row r="12" spans="1:9" x14ac:dyDescent="0.35">
      <c r="A12" s="109"/>
      <c r="B12" s="157"/>
      <c r="C12" s="158"/>
      <c r="D12" s="159"/>
      <c r="E12" s="159"/>
      <c r="F12" s="159"/>
      <c r="G12" s="160"/>
      <c r="H12" s="156">
        <f t="shared" si="0"/>
        <v>0</v>
      </c>
      <c r="I12" s="31">
        <v>7</v>
      </c>
    </row>
    <row r="13" spans="1:9" x14ac:dyDescent="0.35">
      <c r="A13" s="109"/>
      <c r="B13" s="157"/>
      <c r="C13" s="158"/>
      <c r="D13" s="159"/>
      <c r="E13" s="159"/>
      <c r="F13" s="159"/>
      <c r="G13" s="160"/>
      <c r="H13" s="156">
        <f t="shared" si="0"/>
        <v>0</v>
      </c>
      <c r="I13" s="31">
        <v>8</v>
      </c>
    </row>
    <row r="14" spans="1:9" x14ac:dyDescent="0.35">
      <c r="A14" s="109"/>
      <c r="B14" s="157"/>
      <c r="C14" s="158"/>
      <c r="D14" s="159"/>
      <c r="E14" s="159"/>
      <c r="F14" s="159"/>
      <c r="G14" s="160"/>
      <c r="H14" s="156">
        <f t="shared" si="0"/>
        <v>0</v>
      </c>
      <c r="I14" s="31">
        <v>9</v>
      </c>
    </row>
    <row r="15" spans="1:9" x14ac:dyDescent="0.35">
      <c r="A15" s="109"/>
      <c r="B15" s="157"/>
      <c r="C15" s="158"/>
      <c r="D15" s="159"/>
      <c r="E15" s="159"/>
      <c r="F15" s="159"/>
      <c r="G15" s="160"/>
      <c r="H15" s="156">
        <f t="shared" si="0"/>
        <v>0</v>
      </c>
      <c r="I15" s="31">
        <v>10</v>
      </c>
    </row>
    <row r="16" spans="1:9" s="11" customFormat="1" ht="26.5" thickBot="1" x14ac:dyDescent="0.4">
      <c r="A16" s="66" t="str">
        <f>"Total " &amp; A3</f>
        <v>Total Application Development / Customization Costs</v>
      </c>
      <c r="B16" s="161">
        <f t="shared" ref="B16:H16" si="1">SUM(B6:B15)</f>
        <v>0</v>
      </c>
      <c r="C16" s="162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4">
        <f t="shared" si="1"/>
        <v>0</v>
      </c>
      <c r="H16" s="162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Application Development / Customization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9" width="10.6328125" style="10" customWidth="1"/>
    <col min="10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6" thickBot="1" x14ac:dyDescent="0.4">
      <c r="A3" s="184" t="s">
        <v>50</v>
      </c>
      <c r="B3" s="185"/>
      <c r="C3" s="185"/>
      <c r="D3" s="185"/>
      <c r="E3" s="185"/>
      <c r="F3" s="185"/>
      <c r="G3" s="185"/>
      <c r="H3" s="185"/>
      <c r="I3" s="185"/>
    </row>
    <row r="4" spans="1:9" ht="31.5" thickBot="1" x14ac:dyDescent="0.4">
      <c r="A4" s="78"/>
      <c r="B4" s="111" t="s">
        <v>22</v>
      </c>
      <c r="C4" s="186" t="s">
        <v>23</v>
      </c>
      <c r="D4" s="187"/>
      <c r="E4" s="187"/>
      <c r="F4" s="187"/>
      <c r="G4" s="188"/>
      <c r="H4" s="79"/>
      <c r="I4" s="79"/>
    </row>
    <row r="5" spans="1:9" ht="15" thickBot="1" x14ac:dyDescent="0.35">
      <c r="A5" s="108" t="s">
        <v>46</v>
      </c>
      <c r="B5" s="112" t="s">
        <v>24</v>
      </c>
      <c r="C5" s="113" t="s">
        <v>24</v>
      </c>
      <c r="D5" s="114" t="s">
        <v>25</v>
      </c>
      <c r="E5" s="114" t="s">
        <v>26</v>
      </c>
      <c r="F5" s="114" t="s">
        <v>27</v>
      </c>
      <c r="G5" s="115" t="s">
        <v>28</v>
      </c>
      <c r="H5" s="95" t="s">
        <v>34</v>
      </c>
      <c r="I5" s="77" t="s">
        <v>47</v>
      </c>
    </row>
    <row r="6" spans="1:9" x14ac:dyDescent="0.35">
      <c r="A6" s="109"/>
      <c r="B6" s="152"/>
      <c r="C6" s="153"/>
      <c r="D6" s="154"/>
      <c r="E6" s="154"/>
      <c r="F6" s="154"/>
      <c r="G6" s="155"/>
      <c r="H6" s="156">
        <f t="shared" ref="H6:H15" si="0">SUM(B6:G6)</f>
        <v>0</v>
      </c>
      <c r="I6" s="31">
        <v>1</v>
      </c>
    </row>
    <row r="7" spans="1:9" x14ac:dyDescent="0.35">
      <c r="A7" s="109"/>
      <c r="B7" s="157"/>
      <c r="C7" s="158"/>
      <c r="D7" s="159"/>
      <c r="E7" s="159"/>
      <c r="F7" s="159"/>
      <c r="G7" s="160"/>
      <c r="H7" s="156">
        <f t="shared" si="0"/>
        <v>0</v>
      </c>
      <c r="I7" s="31">
        <v>2</v>
      </c>
    </row>
    <row r="8" spans="1:9" x14ac:dyDescent="0.35">
      <c r="A8" s="109"/>
      <c r="B8" s="157"/>
      <c r="C8" s="158"/>
      <c r="D8" s="159"/>
      <c r="E8" s="159"/>
      <c r="F8" s="159"/>
      <c r="G8" s="160"/>
      <c r="H8" s="156">
        <f t="shared" si="0"/>
        <v>0</v>
      </c>
      <c r="I8" s="31">
        <v>3</v>
      </c>
    </row>
    <row r="9" spans="1:9" x14ac:dyDescent="0.35">
      <c r="A9" s="109"/>
      <c r="B9" s="157"/>
      <c r="C9" s="158"/>
      <c r="D9" s="159"/>
      <c r="E9" s="159"/>
      <c r="F9" s="159"/>
      <c r="G9" s="160"/>
      <c r="H9" s="156">
        <f t="shared" si="0"/>
        <v>0</v>
      </c>
      <c r="I9" s="31">
        <v>4</v>
      </c>
    </row>
    <row r="10" spans="1:9" x14ac:dyDescent="0.35">
      <c r="A10" s="109"/>
      <c r="B10" s="157"/>
      <c r="C10" s="158"/>
      <c r="D10" s="159"/>
      <c r="E10" s="159"/>
      <c r="F10" s="159"/>
      <c r="G10" s="160"/>
      <c r="H10" s="156">
        <f t="shared" si="0"/>
        <v>0</v>
      </c>
      <c r="I10" s="31">
        <v>5</v>
      </c>
    </row>
    <row r="11" spans="1:9" x14ac:dyDescent="0.35">
      <c r="A11" s="109"/>
      <c r="B11" s="157"/>
      <c r="C11" s="158"/>
      <c r="D11" s="159"/>
      <c r="E11" s="159"/>
      <c r="F11" s="159"/>
      <c r="G11" s="160"/>
      <c r="H11" s="156">
        <f t="shared" si="0"/>
        <v>0</v>
      </c>
      <c r="I11" s="31">
        <v>6</v>
      </c>
    </row>
    <row r="12" spans="1:9" x14ac:dyDescent="0.35">
      <c r="A12" s="109"/>
      <c r="B12" s="157"/>
      <c r="C12" s="158"/>
      <c r="D12" s="159"/>
      <c r="E12" s="159"/>
      <c r="F12" s="159"/>
      <c r="G12" s="160"/>
      <c r="H12" s="156">
        <f t="shared" si="0"/>
        <v>0</v>
      </c>
      <c r="I12" s="31">
        <v>7</v>
      </c>
    </row>
    <row r="13" spans="1:9" x14ac:dyDescent="0.35">
      <c r="A13" s="109"/>
      <c r="B13" s="157"/>
      <c r="C13" s="158"/>
      <c r="D13" s="159"/>
      <c r="E13" s="159"/>
      <c r="F13" s="159"/>
      <c r="G13" s="160"/>
      <c r="H13" s="156">
        <f t="shared" si="0"/>
        <v>0</v>
      </c>
      <c r="I13" s="31">
        <v>8</v>
      </c>
    </row>
    <row r="14" spans="1:9" x14ac:dyDescent="0.35">
      <c r="A14" s="109"/>
      <c r="B14" s="157"/>
      <c r="C14" s="158"/>
      <c r="D14" s="159"/>
      <c r="E14" s="159"/>
      <c r="F14" s="159"/>
      <c r="G14" s="160"/>
      <c r="H14" s="156">
        <f t="shared" si="0"/>
        <v>0</v>
      </c>
      <c r="I14" s="31">
        <v>9</v>
      </c>
    </row>
    <row r="15" spans="1:9" x14ac:dyDescent="0.35">
      <c r="A15" s="109"/>
      <c r="B15" s="157"/>
      <c r="C15" s="158"/>
      <c r="D15" s="159"/>
      <c r="E15" s="159"/>
      <c r="F15" s="159"/>
      <c r="G15" s="160"/>
      <c r="H15" s="156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Hosting Costs</v>
      </c>
      <c r="B16" s="161">
        <f t="shared" ref="B16:H16" si="1">SUM(B6:B15)</f>
        <v>0</v>
      </c>
      <c r="C16" s="162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4">
        <f t="shared" si="1"/>
        <v>0</v>
      </c>
      <c r="H16" s="162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Hosting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9" width="10.6328125" style="10" customWidth="1"/>
    <col min="10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6" thickBot="1" x14ac:dyDescent="0.4">
      <c r="A3" s="184" t="s">
        <v>53</v>
      </c>
      <c r="B3" s="185"/>
      <c r="C3" s="185"/>
      <c r="D3" s="185"/>
      <c r="E3" s="185"/>
      <c r="F3" s="185"/>
      <c r="G3" s="185"/>
      <c r="H3" s="185"/>
      <c r="I3" s="185"/>
    </row>
    <row r="4" spans="1:9" ht="31" x14ac:dyDescent="0.35">
      <c r="A4" s="78"/>
      <c r="B4" s="118" t="s">
        <v>22</v>
      </c>
      <c r="C4" s="186" t="s">
        <v>23</v>
      </c>
      <c r="D4" s="187"/>
      <c r="E4" s="187"/>
      <c r="F4" s="187"/>
      <c r="G4" s="188"/>
      <c r="H4" s="79"/>
      <c r="I4" s="79"/>
    </row>
    <row r="5" spans="1:9" ht="15" thickBot="1" x14ac:dyDescent="0.35">
      <c r="A5" s="108" t="s">
        <v>46</v>
      </c>
      <c r="B5" s="119" t="s">
        <v>24</v>
      </c>
      <c r="C5" s="113" t="s">
        <v>24</v>
      </c>
      <c r="D5" s="114" t="s">
        <v>25</v>
      </c>
      <c r="E5" s="114" t="s">
        <v>26</v>
      </c>
      <c r="F5" s="114" t="s">
        <v>27</v>
      </c>
      <c r="G5" s="115" t="s">
        <v>28</v>
      </c>
      <c r="H5" s="95" t="s">
        <v>34</v>
      </c>
      <c r="I5" s="77" t="s">
        <v>47</v>
      </c>
    </row>
    <row r="6" spans="1:9" x14ac:dyDescent="0.35">
      <c r="A6" s="109"/>
      <c r="B6" s="152"/>
      <c r="C6" s="153"/>
      <c r="D6" s="154"/>
      <c r="E6" s="154"/>
      <c r="F6" s="154"/>
      <c r="G6" s="155"/>
      <c r="H6" s="156">
        <f t="shared" ref="H6:H15" si="0">SUM(B6:G6)</f>
        <v>0</v>
      </c>
      <c r="I6" s="31">
        <v>1</v>
      </c>
    </row>
    <row r="7" spans="1:9" x14ac:dyDescent="0.35">
      <c r="A7" s="109"/>
      <c r="B7" s="157"/>
      <c r="C7" s="158"/>
      <c r="D7" s="159"/>
      <c r="E7" s="159"/>
      <c r="F7" s="159"/>
      <c r="G7" s="160"/>
      <c r="H7" s="156">
        <f t="shared" si="0"/>
        <v>0</v>
      </c>
      <c r="I7" s="31">
        <v>2</v>
      </c>
    </row>
    <row r="8" spans="1:9" x14ac:dyDescent="0.35">
      <c r="A8" s="109"/>
      <c r="B8" s="157"/>
      <c r="C8" s="158"/>
      <c r="D8" s="159"/>
      <c r="E8" s="159"/>
      <c r="F8" s="159"/>
      <c r="G8" s="160"/>
      <c r="H8" s="156">
        <f t="shared" si="0"/>
        <v>0</v>
      </c>
      <c r="I8" s="31">
        <v>3</v>
      </c>
    </row>
    <row r="9" spans="1:9" x14ac:dyDescent="0.35">
      <c r="A9" s="109"/>
      <c r="B9" s="157"/>
      <c r="C9" s="158"/>
      <c r="D9" s="159"/>
      <c r="E9" s="159"/>
      <c r="F9" s="159"/>
      <c r="G9" s="160"/>
      <c r="H9" s="156">
        <f t="shared" si="0"/>
        <v>0</v>
      </c>
      <c r="I9" s="31">
        <v>4</v>
      </c>
    </row>
    <row r="10" spans="1:9" x14ac:dyDescent="0.35">
      <c r="A10" s="109"/>
      <c r="B10" s="157"/>
      <c r="C10" s="158"/>
      <c r="D10" s="159"/>
      <c r="E10" s="159"/>
      <c r="F10" s="159"/>
      <c r="G10" s="160"/>
      <c r="H10" s="156">
        <f t="shared" si="0"/>
        <v>0</v>
      </c>
      <c r="I10" s="31">
        <v>5</v>
      </c>
    </row>
    <row r="11" spans="1:9" x14ac:dyDescent="0.35">
      <c r="A11" s="109"/>
      <c r="B11" s="157"/>
      <c r="C11" s="158"/>
      <c r="D11" s="159"/>
      <c r="E11" s="159"/>
      <c r="F11" s="159"/>
      <c r="G11" s="160"/>
      <c r="H11" s="156">
        <f t="shared" si="0"/>
        <v>0</v>
      </c>
      <c r="I11" s="31">
        <v>6</v>
      </c>
    </row>
    <row r="12" spans="1:9" x14ac:dyDescent="0.35">
      <c r="A12" s="109"/>
      <c r="B12" s="157"/>
      <c r="C12" s="158"/>
      <c r="D12" s="159"/>
      <c r="E12" s="159"/>
      <c r="F12" s="159"/>
      <c r="G12" s="160"/>
      <c r="H12" s="156">
        <f t="shared" si="0"/>
        <v>0</v>
      </c>
      <c r="I12" s="31">
        <v>7</v>
      </c>
    </row>
    <row r="13" spans="1:9" x14ac:dyDescent="0.35">
      <c r="A13" s="109"/>
      <c r="B13" s="157"/>
      <c r="C13" s="158"/>
      <c r="D13" s="159"/>
      <c r="E13" s="159"/>
      <c r="F13" s="159"/>
      <c r="G13" s="160"/>
      <c r="H13" s="156">
        <f t="shared" si="0"/>
        <v>0</v>
      </c>
      <c r="I13" s="31">
        <v>8</v>
      </c>
    </row>
    <row r="14" spans="1:9" x14ac:dyDescent="0.35">
      <c r="A14" s="109"/>
      <c r="B14" s="157"/>
      <c r="C14" s="158"/>
      <c r="D14" s="159"/>
      <c r="E14" s="159"/>
      <c r="F14" s="159"/>
      <c r="G14" s="160"/>
      <c r="H14" s="156">
        <f t="shared" si="0"/>
        <v>0</v>
      </c>
      <c r="I14" s="31">
        <v>9</v>
      </c>
    </row>
    <row r="15" spans="1:9" x14ac:dyDescent="0.35">
      <c r="A15" s="109"/>
      <c r="B15" s="157"/>
      <c r="C15" s="158"/>
      <c r="D15" s="159"/>
      <c r="E15" s="159"/>
      <c r="F15" s="159"/>
      <c r="G15" s="160"/>
      <c r="H15" s="156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Training Costs</v>
      </c>
      <c r="B16" s="161">
        <f t="shared" ref="B16:H16" si="1">SUM(B6:B15)</f>
        <v>0</v>
      </c>
      <c r="C16" s="162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4">
        <f t="shared" si="1"/>
        <v>0</v>
      </c>
      <c r="H16" s="162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Training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E10" sqref="E10"/>
    </sheetView>
  </sheetViews>
  <sheetFormatPr defaultColWidth="9.1796875" defaultRowHeight="13" x14ac:dyDescent="0.35"/>
  <cols>
    <col min="1" max="1" width="26.54296875" style="10" customWidth="1"/>
    <col min="2" max="9" width="10.6328125" style="10" customWidth="1"/>
    <col min="10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5.5" x14ac:dyDescent="0.35">
      <c r="A3" s="184" t="s">
        <v>37</v>
      </c>
      <c r="B3" s="185"/>
      <c r="C3" s="185"/>
      <c r="D3" s="185"/>
      <c r="E3" s="185"/>
      <c r="F3" s="185"/>
      <c r="G3" s="185"/>
      <c r="H3" s="185"/>
      <c r="I3" s="185"/>
    </row>
    <row r="4" spans="1:9" ht="31" x14ac:dyDescent="0.35">
      <c r="A4" s="78"/>
      <c r="B4" s="107" t="s">
        <v>22</v>
      </c>
      <c r="C4" s="192" t="s">
        <v>23</v>
      </c>
      <c r="D4" s="192"/>
      <c r="E4" s="192"/>
      <c r="F4" s="192"/>
      <c r="G4" s="192"/>
      <c r="H4" s="79"/>
      <c r="I4" s="79"/>
    </row>
    <row r="5" spans="1:9" ht="14.5" x14ac:dyDescent="0.3">
      <c r="A5" s="74" t="s">
        <v>46</v>
      </c>
      <c r="B5" s="76" t="s">
        <v>24</v>
      </c>
      <c r="C5" s="80" t="s">
        <v>24</v>
      </c>
      <c r="D5" s="80" t="s">
        <v>25</v>
      </c>
      <c r="E5" s="80" t="s">
        <v>26</v>
      </c>
      <c r="F5" s="80" t="s">
        <v>27</v>
      </c>
      <c r="G5" s="81" t="s">
        <v>28</v>
      </c>
      <c r="H5" s="74" t="s">
        <v>34</v>
      </c>
      <c r="I5" s="77" t="s">
        <v>47</v>
      </c>
    </row>
    <row r="6" spans="1:9" x14ac:dyDescent="0.35">
      <c r="A6" s="30"/>
      <c r="B6" s="165"/>
      <c r="C6" s="159"/>
      <c r="D6" s="159"/>
      <c r="E6" s="159"/>
      <c r="F6" s="159"/>
      <c r="G6" s="165"/>
      <c r="H6" s="166">
        <f t="shared" ref="H6:H15" si="0">SUM(B6:G6)</f>
        <v>0</v>
      </c>
      <c r="I6" s="31">
        <v>1</v>
      </c>
    </row>
    <row r="7" spans="1:9" x14ac:dyDescent="0.35">
      <c r="A7" s="30"/>
      <c r="B7" s="165"/>
      <c r="C7" s="159"/>
      <c r="D7" s="159"/>
      <c r="E7" s="159"/>
      <c r="F7" s="159"/>
      <c r="G7" s="165"/>
      <c r="H7" s="166">
        <f t="shared" si="0"/>
        <v>0</v>
      </c>
      <c r="I7" s="31">
        <v>2</v>
      </c>
    </row>
    <row r="8" spans="1:9" x14ac:dyDescent="0.35">
      <c r="A8" s="30"/>
      <c r="B8" s="165"/>
      <c r="C8" s="159"/>
      <c r="D8" s="159"/>
      <c r="E8" s="159"/>
      <c r="F8" s="159"/>
      <c r="G8" s="165"/>
      <c r="H8" s="166">
        <f t="shared" si="0"/>
        <v>0</v>
      </c>
      <c r="I8" s="31">
        <v>3</v>
      </c>
    </row>
    <row r="9" spans="1:9" x14ac:dyDescent="0.35">
      <c r="A9" s="30"/>
      <c r="B9" s="165"/>
      <c r="C9" s="159"/>
      <c r="D9" s="159"/>
      <c r="E9" s="159"/>
      <c r="F9" s="159"/>
      <c r="G9" s="165"/>
      <c r="H9" s="166">
        <f t="shared" si="0"/>
        <v>0</v>
      </c>
      <c r="I9" s="31">
        <v>4</v>
      </c>
    </row>
    <row r="10" spans="1:9" x14ac:dyDescent="0.35">
      <c r="A10" s="30"/>
      <c r="B10" s="165"/>
      <c r="C10" s="159"/>
      <c r="D10" s="159"/>
      <c r="E10" s="159"/>
      <c r="F10" s="159"/>
      <c r="G10" s="165"/>
      <c r="H10" s="166">
        <f t="shared" si="0"/>
        <v>0</v>
      </c>
      <c r="I10" s="31">
        <v>5</v>
      </c>
    </row>
    <row r="11" spans="1:9" x14ac:dyDescent="0.35">
      <c r="A11" s="30"/>
      <c r="B11" s="165"/>
      <c r="C11" s="159"/>
      <c r="D11" s="159"/>
      <c r="E11" s="159"/>
      <c r="F11" s="159"/>
      <c r="G11" s="165"/>
      <c r="H11" s="166">
        <f t="shared" si="0"/>
        <v>0</v>
      </c>
      <c r="I11" s="31">
        <v>6</v>
      </c>
    </row>
    <row r="12" spans="1:9" x14ac:dyDescent="0.35">
      <c r="A12" s="30"/>
      <c r="B12" s="165"/>
      <c r="C12" s="159"/>
      <c r="D12" s="159"/>
      <c r="E12" s="159"/>
      <c r="F12" s="159"/>
      <c r="G12" s="165"/>
      <c r="H12" s="166">
        <f t="shared" si="0"/>
        <v>0</v>
      </c>
      <c r="I12" s="31">
        <v>7</v>
      </c>
    </row>
    <row r="13" spans="1:9" x14ac:dyDescent="0.35">
      <c r="A13" s="30"/>
      <c r="B13" s="165"/>
      <c r="C13" s="159"/>
      <c r="D13" s="159"/>
      <c r="E13" s="159"/>
      <c r="F13" s="159"/>
      <c r="G13" s="165"/>
      <c r="H13" s="166">
        <f t="shared" si="0"/>
        <v>0</v>
      </c>
      <c r="I13" s="31">
        <v>8</v>
      </c>
    </row>
    <row r="14" spans="1:9" x14ac:dyDescent="0.35">
      <c r="A14" s="30"/>
      <c r="B14" s="165"/>
      <c r="C14" s="159"/>
      <c r="D14" s="159"/>
      <c r="E14" s="159"/>
      <c r="F14" s="159"/>
      <c r="G14" s="165"/>
      <c r="H14" s="166">
        <f t="shared" si="0"/>
        <v>0</v>
      </c>
      <c r="I14" s="31">
        <v>9</v>
      </c>
    </row>
    <row r="15" spans="1:9" x14ac:dyDescent="0.35">
      <c r="A15" s="30"/>
      <c r="B15" s="165"/>
      <c r="C15" s="159"/>
      <c r="D15" s="159"/>
      <c r="E15" s="159"/>
      <c r="F15" s="159"/>
      <c r="G15" s="165"/>
      <c r="H15" s="166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Other Costs</v>
      </c>
      <c r="B16" s="163">
        <f t="shared" ref="B16:H16" si="1">SUM(B6:B15)</f>
        <v>0</v>
      </c>
      <c r="C16" s="163">
        <f t="shared" si="1"/>
        <v>0</v>
      </c>
      <c r="D16" s="163">
        <f t="shared" si="1"/>
        <v>0</v>
      </c>
      <c r="E16" s="163">
        <f t="shared" si="1"/>
        <v>0</v>
      </c>
      <c r="F16" s="163">
        <f t="shared" si="1"/>
        <v>0</v>
      </c>
      <c r="G16" s="167">
        <f t="shared" si="1"/>
        <v>0</v>
      </c>
      <c r="H16" s="168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Other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3"/>
  <sheetViews>
    <sheetView showGridLines="0" zoomScale="120" zoomScaleNormal="120" zoomScaleSheetLayoutView="115" zoomScalePageLayoutView="80" workbookViewId="0">
      <pane ySplit="5" topLeftCell="A6" activePane="bottomLeft" state="frozen"/>
      <selection activeCell="D6" sqref="D6"/>
      <selection pane="bottomLeft" activeCell="A6" sqref="A6"/>
    </sheetView>
  </sheetViews>
  <sheetFormatPr defaultColWidth="9.1796875" defaultRowHeight="13" x14ac:dyDescent="0.35"/>
  <cols>
    <col min="1" max="1" width="26.54296875" style="10" customWidth="1"/>
    <col min="2" max="9" width="10.6328125" style="10" customWidth="1"/>
    <col min="10" max="16384" width="9.1796875" style="10"/>
  </cols>
  <sheetData>
    <row r="1" spans="1:9" s="8" customFormat="1" ht="15.5" x14ac:dyDescent="0.35">
      <c r="A1" s="73" t="s">
        <v>69</v>
      </c>
      <c r="B1" s="8">
        <f>Summary!B4</f>
        <v>0</v>
      </c>
    </row>
    <row r="2" spans="1:9" s="8" customFormat="1" ht="15.5" x14ac:dyDescent="0.35">
      <c r="A2" s="73" t="s">
        <v>21</v>
      </c>
      <c r="B2" s="8">
        <f>Summary!B5</f>
        <v>0</v>
      </c>
    </row>
    <row r="3" spans="1:9" s="9" customFormat="1" ht="15.5" x14ac:dyDescent="0.35">
      <c r="A3" s="184" t="s">
        <v>54</v>
      </c>
      <c r="B3" s="185"/>
      <c r="C3" s="185"/>
      <c r="D3" s="185"/>
      <c r="E3" s="185"/>
      <c r="F3" s="185"/>
      <c r="G3" s="185"/>
      <c r="H3" s="185"/>
      <c r="I3" s="185"/>
    </row>
    <row r="4" spans="1:9" ht="31" x14ac:dyDescent="0.35">
      <c r="A4" s="78"/>
      <c r="B4" s="107" t="s">
        <v>22</v>
      </c>
      <c r="C4" s="192" t="s">
        <v>23</v>
      </c>
      <c r="D4" s="192"/>
      <c r="E4" s="192"/>
      <c r="F4" s="192"/>
      <c r="G4" s="192"/>
      <c r="H4" s="79"/>
      <c r="I4" s="79"/>
    </row>
    <row r="5" spans="1:9" ht="14.5" x14ac:dyDescent="0.3">
      <c r="A5" s="74" t="s">
        <v>46</v>
      </c>
      <c r="B5" s="76" t="s">
        <v>24</v>
      </c>
      <c r="C5" s="80" t="s">
        <v>24</v>
      </c>
      <c r="D5" s="80" t="s">
        <v>25</v>
      </c>
      <c r="E5" s="80" t="s">
        <v>26</v>
      </c>
      <c r="F5" s="80" t="s">
        <v>27</v>
      </c>
      <c r="G5" s="81" t="s">
        <v>28</v>
      </c>
      <c r="H5" s="74" t="s">
        <v>34</v>
      </c>
      <c r="I5" s="77" t="s">
        <v>47</v>
      </c>
    </row>
    <row r="6" spans="1:9" x14ac:dyDescent="0.35">
      <c r="A6" s="30"/>
      <c r="B6" s="120"/>
      <c r="C6" s="121"/>
      <c r="D6" s="121"/>
      <c r="E6" s="121"/>
      <c r="F6" s="121"/>
      <c r="G6" s="120"/>
      <c r="H6" s="122">
        <f t="shared" ref="H6:H15" si="0">SUM(B6:G6)</f>
        <v>0</v>
      </c>
      <c r="I6" s="31">
        <v>1</v>
      </c>
    </row>
    <row r="7" spans="1:9" x14ac:dyDescent="0.35">
      <c r="A7" s="30"/>
      <c r="B7" s="120"/>
      <c r="C7" s="121"/>
      <c r="D7" s="121"/>
      <c r="E7" s="121"/>
      <c r="F7" s="121"/>
      <c r="G7" s="120"/>
      <c r="H7" s="122">
        <f t="shared" si="0"/>
        <v>0</v>
      </c>
      <c r="I7" s="31">
        <v>2</v>
      </c>
    </row>
    <row r="8" spans="1:9" x14ac:dyDescent="0.35">
      <c r="A8" s="30"/>
      <c r="B8" s="120"/>
      <c r="C8" s="121"/>
      <c r="D8" s="121"/>
      <c r="E8" s="121"/>
      <c r="F8" s="121"/>
      <c r="G8" s="120"/>
      <c r="H8" s="122">
        <f t="shared" si="0"/>
        <v>0</v>
      </c>
      <c r="I8" s="31">
        <v>3</v>
      </c>
    </row>
    <row r="9" spans="1:9" x14ac:dyDescent="0.35">
      <c r="A9" s="30"/>
      <c r="B9" s="120"/>
      <c r="C9" s="121"/>
      <c r="D9" s="121"/>
      <c r="E9" s="121"/>
      <c r="F9" s="121"/>
      <c r="G9" s="120"/>
      <c r="H9" s="122">
        <f t="shared" si="0"/>
        <v>0</v>
      </c>
      <c r="I9" s="31">
        <v>4</v>
      </c>
    </row>
    <row r="10" spans="1:9" x14ac:dyDescent="0.35">
      <c r="A10" s="30"/>
      <c r="B10" s="120"/>
      <c r="C10" s="121"/>
      <c r="D10" s="121"/>
      <c r="E10" s="121"/>
      <c r="F10" s="121"/>
      <c r="G10" s="120"/>
      <c r="H10" s="122">
        <f t="shared" si="0"/>
        <v>0</v>
      </c>
      <c r="I10" s="31">
        <v>5</v>
      </c>
    </row>
    <row r="11" spans="1:9" x14ac:dyDescent="0.35">
      <c r="A11" s="30"/>
      <c r="B11" s="120"/>
      <c r="C11" s="121"/>
      <c r="D11" s="121"/>
      <c r="E11" s="121"/>
      <c r="F11" s="121"/>
      <c r="G11" s="120"/>
      <c r="H11" s="122">
        <f t="shared" si="0"/>
        <v>0</v>
      </c>
      <c r="I11" s="31">
        <v>6</v>
      </c>
    </row>
    <row r="12" spans="1:9" x14ac:dyDescent="0.35">
      <c r="A12" s="30"/>
      <c r="B12" s="120"/>
      <c r="C12" s="121"/>
      <c r="D12" s="121"/>
      <c r="E12" s="121"/>
      <c r="F12" s="121"/>
      <c r="G12" s="120"/>
      <c r="H12" s="122">
        <f t="shared" si="0"/>
        <v>0</v>
      </c>
      <c r="I12" s="31">
        <v>7</v>
      </c>
    </row>
    <row r="13" spans="1:9" x14ac:dyDescent="0.35">
      <c r="A13" s="30"/>
      <c r="B13" s="120"/>
      <c r="C13" s="121"/>
      <c r="D13" s="121"/>
      <c r="E13" s="121"/>
      <c r="F13" s="121"/>
      <c r="G13" s="120"/>
      <c r="H13" s="122">
        <f t="shared" si="0"/>
        <v>0</v>
      </c>
      <c r="I13" s="31">
        <v>8</v>
      </c>
    </row>
    <row r="14" spans="1:9" x14ac:dyDescent="0.35">
      <c r="A14" s="30"/>
      <c r="B14" s="120"/>
      <c r="C14" s="121"/>
      <c r="D14" s="121"/>
      <c r="E14" s="121"/>
      <c r="F14" s="121"/>
      <c r="G14" s="120"/>
      <c r="H14" s="122">
        <f t="shared" si="0"/>
        <v>0</v>
      </c>
      <c r="I14" s="31">
        <v>9</v>
      </c>
    </row>
    <row r="15" spans="1:9" x14ac:dyDescent="0.35">
      <c r="A15" s="30"/>
      <c r="B15" s="120"/>
      <c r="C15" s="121"/>
      <c r="D15" s="121"/>
      <c r="E15" s="121"/>
      <c r="F15" s="121"/>
      <c r="G15" s="120"/>
      <c r="H15" s="122">
        <f t="shared" si="0"/>
        <v>0</v>
      </c>
      <c r="I15" s="31">
        <v>10</v>
      </c>
    </row>
    <row r="16" spans="1:9" s="11" customFormat="1" ht="16" thickBot="1" x14ac:dyDescent="0.4">
      <c r="A16" s="66" t="str">
        <f>"Total " &amp; A3</f>
        <v>Total Optional Product Costs</v>
      </c>
      <c r="B16" s="123">
        <f t="shared" ref="B16:H16" si="1">SUM(B6:B15)</f>
        <v>0</v>
      </c>
      <c r="C16" s="123">
        <f t="shared" si="1"/>
        <v>0</v>
      </c>
      <c r="D16" s="123">
        <f t="shared" si="1"/>
        <v>0</v>
      </c>
      <c r="E16" s="123">
        <f t="shared" si="1"/>
        <v>0</v>
      </c>
      <c r="F16" s="123">
        <f t="shared" si="1"/>
        <v>0</v>
      </c>
      <c r="G16" s="124">
        <f t="shared" si="1"/>
        <v>0</v>
      </c>
      <c r="H16" s="125">
        <f t="shared" si="1"/>
        <v>0</v>
      </c>
      <c r="I16" s="59"/>
    </row>
    <row r="17" spans="1:1" s="15" customFormat="1" x14ac:dyDescent="0.35">
      <c r="A17" s="69"/>
    </row>
    <row r="18" spans="1:1" x14ac:dyDescent="0.35">
      <c r="A18" s="71" t="s">
        <v>48</v>
      </c>
    </row>
    <row r="19" spans="1:1" x14ac:dyDescent="0.35">
      <c r="A19" s="71" t="str">
        <f>"1 - Enter description of any other one-time or ongoing " &amp; A3</f>
        <v>1 - Enter description of any other one-time or ongoing Optional Product Costs</v>
      </c>
    </row>
    <row r="20" spans="1:1" x14ac:dyDescent="0.35">
      <c r="A20" s="9" t="s">
        <v>49</v>
      </c>
    </row>
    <row r="21" spans="1:1" s="12" customFormat="1" x14ac:dyDescent="0.35">
      <c r="A21" s="72"/>
    </row>
    <row r="22" spans="1:1" s="12" customFormat="1" x14ac:dyDescent="0.35">
      <c r="A22" s="72"/>
    </row>
    <row r="23" spans="1:1" s="12" customFormat="1" x14ac:dyDescent="0.35">
      <c r="A23" s="72"/>
    </row>
    <row r="24" spans="1:1" s="12" customFormat="1" x14ac:dyDescent="0.35">
      <c r="A24" s="72"/>
    </row>
    <row r="25" spans="1:1" s="12" customFormat="1" x14ac:dyDescent="0.35">
      <c r="A25" s="72"/>
    </row>
    <row r="26" spans="1:1" s="12" customFormat="1" x14ac:dyDescent="0.35">
      <c r="A26" s="72"/>
    </row>
    <row r="27" spans="1:1" x14ac:dyDescent="0.35">
      <c r="A27" s="9"/>
    </row>
    <row r="28" spans="1:1" x14ac:dyDescent="0.35">
      <c r="A28" s="9"/>
    </row>
    <row r="29" spans="1:1" x14ac:dyDescent="0.35">
      <c r="A29" s="9"/>
    </row>
    <row r="30" spans="1:1" x14ac:dyDescent="0.35">
      <c r="A30" s="9"/>
    </row>
    <row r="31" spans="1:1" x14ac:dyDescent="0.35">
      <c r="A31" s="9"/>
    </row>
    <row r="32" spans="1:1" x14ac:dyDescent="0.35">
      <c r="A32" s="9"/>
    </row>
    <row r="33" spans="1:1" x14ac:dyDescent="0.35">
      <c r="A33" s="9"/>
    </row>
    <row r="34" spans="1:1" x14ac:dyDescent="0.35">
      <c r="A34" s="9"/>
    </row>
    <row r="35" spans="1:1" x14ac:dyDescent="0.35">
      <c r="A35" s="9"/>
    </row>
    <row r="36" spans="1:1" x14ac:dyDescent="0.35">
      <c r="A36" s="9"/>
    </row>
    <row r="37" spans="1:1" x14ac:dyDescent="0.35">
      <c r="A37" s="9"/>
    </row>
    <row r="38" spans="1:1" x14ac:dyDescent="0.35">
      <c r="A38" s="9"/>
    </row>
    <row r="39" spans="1:1" x14ac:dyDescent="0.35">
      <c r="A39" s="9"/>
    </row>
    <row r="40" spans="1:1" x14ac:dyDescent="0.35">
      <c r="A40" s="9"/>
    </row>
    <row r="41" spans="1:1" x14ac:dyDescent="0.35">
      <c r="A41" s="9"/>
    </row>
    <row r="42" spans="1:1" x14ac:dyDescent="0.35">
      <c r="A42" s="9"/>
    </row>
    <row r="43" spans="1:1" x14ac:dyDescent="0.35">
      <c r="A43" s="9"/>
    </row>
    <row r="44" spans="1:1" x14ac:dyDescent="0.35">
      <c r="A44" s="9"/>
    </row>
    <row r="45" spans="1:1" x14ac:dyDescent="0.35">
      <c r="A45" s="9"/>
    </row>
    <row r="46" spans="1:1" x14ac:dyDescent="0.35">
      <c r="A46" s="9"/>
    </row>
    <row r="47" spans="1:1" x14ac:dyDescent="0.35">
      <c r="A47" s="9"/>
    </row>
    <row r="48" spans="1:1" x14ac:dyDescent="0.35">
      <c r="A48" s="9"/>
    </row>
    <row r="49" spans="1:1" x14ac:dyDescent="0.35">
      <c r="A49" s="9"/>
    </row>
    <row r="50" spans="1:1" x14ac:dyDescent="0.35">
      <c r="A50" s="9"/>
    </row>
    <row r="51" spans="1:1" x14ac:dyDescent="0.35">
      <c r="A51" s="9"/>
    </row>
    <row r="52" spans="1:1" x14ac:dyDescent="0.35">
      <c r="A52" s="9"/>
    </row>
    <row r="53" spans="1:1" x14ac:dyDescent="0.35">
      <c r="A53" s="9"/>
    </row>
    <row r="54" spans="1:1" x14ac:dyDescent="0.35">
      <c r="A54" s="9"/>
    </row>
    <row r="55" spans="1:1" x14ac:dyDescent="0.35">
      <c r="A55" s="9"/>
    </row>
    <row r="56" spans="1:1" x14ac:dyDescent="0.35">
      <c r="A56" s="9"/>
    </row>
    <row r="57" spans="1:1" x14ac:dyDescent="0.35">
      <c r="A57" s="9"/>
    </row>
    <row r="58" spans="1:1" x14ac:dyDescent="0.35">
      <c r="A58" s="9"/>
    </row>
    <row r="59" spans="1:1" x14ac:dyDescent="0.35">
      <c r="A59" s="9"/>
    </row>
    <row r="60" spans="1:1" x14ac:dyDescent="0.35">
      <c r="A60" s="9"/>
    </row>
    <row r="61" spans="1:1" x14ac:dyDescent="0.35">
      <c r="A61" s="9"/>
    </row>
    <row r="62" spans="1:1" x14ac:dyDescent="0.35">
      <c r="A62" s="9"/>
    </row>
    <row r="63" spans="1:1" x14ac:dyDescent="0.35">
      <c r="A63" s="9"/>
    </row>
  </sheetData>
  <mergeCells count="2">
    <mergeCell ref="A3:I3"/>
    <mergeCell ref="C4:G4"/>
  </mergeCells>
  <printOptions horizontalCentered="1"/>
  <pageMargins left="0.23622047244094491" right="0.23622047244094491" top="0.74803149606299213" bottom="0.74803149606299213" header="0.31496062992125984" footer="0.31496062992125984"/>
  <pageSetup paperSize="5" fitToHeight="0" orientation="landscape" horizontalDpi="300" verticalDpi="300" r:id="rId1"/>
  <headerFooter>
    <oddHeader>&amp;L&amp;A</oddHeader>
    <oddFooter>&amp;L&amp;D&amp;CPage &amp;P&amp;REUISS - RFP/2020/001</oddFooter>
  </headerFooter>
  <rowBreaks count="1" manualBreakCount="1">
    <brk id="2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809E52B5805408513861EB9DFBEF5" ma:contentTypeVersion="4" ma:contentTypeDescription="Create a new document." ma:contentTypeScope="" ma:versionID="299d8465bda6bf1b9e2a034bfa25ab60">
  <xsd:schema xmlns:xsd="http://www.w3.org/2001/XMLSchema" xmlns:xs="http://www.w3.org/2001/XMLSchema" xmlns:p="http://schemas.microsoft.com/office/2006/metadata/properties" xmlns:ns2="0c743701-3983-40a6-8665-8bf94391043f" xmlns:ns3="4eada267-1836-459b-a262-6c1a38730ff3" targetNamespace="http://schemas.microsoft.com/office/2006/metadata/properties" ma:root="true" ma:fieldsID="1d45a547516a23a103412ee1f7d6b6a4" ns2:_="" ns3:_="">
    <xsd:import namespace="0c743701-3983-40a6-8665-8bf94391043f"/>
    <xsd:import namespace="4eada267-1836-459b-a262-6c1a38730f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3701-3983-40a6-8665-8bf9439104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da267-1836-459b-a262-6c1a38730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73D61-3F6A-4337-A468-9A8D03D71C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71C52-F19D-4428-B8DF-DC3D776A846B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c743701-3983-40a6-8665-8bf94391043f"/>
    <ds:schemaRef ds:uri="4eada267-1836-459b-a262-6c1a38730ff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516F3-A04A-459D-93FB-FD6AB1213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43701-3983-40a6-8665-8bf94391043f"/>
    <ds:schemaRef ds:uri="4eada267-1836-459b-a262-6c1a38730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Main Index and Instructions</vt:lpstr>
      <vt:lpstr>Summary</vt:lpstr>
      <vt:lpstr>Hardware</vt:lpstr>
      <vt:lpstr>Software</vt:lpstr>
      <vt:lpstr>App DevCust</vt:lpstr>
      <vt:lpstr>Hosting</vt:lpstr>
      <vt:lpstr>Training</vt:lpstr>
      <vt:lpstr>Other</vt:lpstr>
      <vt:lpstr>Optional Products</vt:lpstr>
      <vt:lpstr>Optional Services</vt:lpstr>
      <vt:lpstr>Services</vt:lpstr>
      <vt:lpstr>Professional Service Rates</vt:lpstr>
      <vt:lpstr>Lookups</vt:lpstr>
      <vt:lpstr>Template</vt:lpstr>
      <vt:lpstr>PhaseNumbers</vt:lpstr>
      <vt:lpstr>Services!Print_Area</vt:lpstr>
      <vt:lpstr>Software!Print_Area</vt:lpstr>
      <vt:lpstr>'App DevCust'!Print_Titles</vt:lpstr>
      <vt:lpstr>Hardware!Print_Titles</vt:lpstr>
      <vt:lpstr>Hosting!Print_Titles</vt:lpstr>
      <vt:lpstr>'Optional Products'!Print_Titles</vt:lpstr>
      <vt:lpstr>'Optional Services'!Print_Titles</vt:lpstr>
      <vt:lpstr>Other!Print_Titles</vt:lpstr>
      <vt:lpstr>'Professional Service Rates'!Print_Titles</vt:lpstr>
      <vt:lpstr>Services!Print_Titles</vt:lpstr>
      <vt:lpstr>Software!Print_Titles</vt:lpstr>
      <vt:lpstr>Template!Print_Titles</vt:lpstr>
      <vt:lpstr>Training!Print_Titles</vt:lpstr>
    </vt:vector>
  </TitlesOfParts>
  <Manager/>
  <Company>NexLevel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ERP Standard Price Sheet Template</dc:title>
  <dc:subject/>
  <dc:creator>Eduard Gudumac</dc:creator>
  <cp:keywords/>
  <dc:description>NexLevel Price Sheets for ERP RFP</dc:description>
  <cp:lastModifiedBy>Lidia Gudumac</cp:lastModifiedBy>
  <cp:revision/>
  <cp:lastPrinted>2020-11-07T09:33:30Z</cp:lastPrinted>
  <dcterms:created xsi:type="dcterms:W3CDTF">2010-03-30T16:06:11Z</dcterms:created>
  <dcterms:modified xsi:type="dcterms:W3CDTF">2020-11-07T09:37:38Z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0x010100197809E52B5805408513861EB9DFBEF5</vt:lpwstr>
  </property>
</Properties>
</file>